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xu\AppData\Local\Microsoft\Windows\INetCache\Content.Outlook\WBLZ1UJ4\"/>
    </mc:Choice>
  </mc:AlternateContent>
  <xr:revisionPtr revIDLastSave="0" documentId="13_ncr:1_{CA0B8CA4-29CC-4070-96D5-BE5D54D4F72B}" xr6:coauthVersionLast="47" xr6:coauthVersionMax="47" xr10:uidLastSave="{00000000-0000-0000-0000-000000000000}"/>
  <bookViews>
    <workbookView xWindow="28680" yWindow="-120" windowWidth="29040" windowHeight="15720" xr2:uid="{9BC9AEBC-547D-40F2-B869-6DC5125321F0}"/>
  </bookViews>
  <sheets>
    <sheet name="1- BP_SHC Contacts" sheetId="1" r:id="rId1"/>
  </sheets>
  <externalReferences>
    <externalReference r:id="rId2"/>
  </externalReferences>
  <definedNames>
    <definedName name="_xlnm._FilterDatabase" localSheetId="0" hidden="1">'1- BP_SHC Contacts'!$A$2:$J$125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9" i="1" l="1"/>
  <c r="G109" i="1"/>
  <c r="F108" i="1"/>
  <c r="F107" i="1"/>
  <c r="J107" i="1"/>
  <c r="I107" i="1"/>
  <c r="H107" i="1"/>
  <c r="G107" i="1"/>
  <c r="G106" i="1"/>
  <c r="F106" i="1"/>
  <c r="F105" i="1"/>
  <c r="G105" i="1"/>
  <c r="G104" i="1"/>
  <c r="F104" i="1"/>
  <c r="F103" i="1"/>
  <c r="G103" i="1"/>
  <c r="F102" i="1"/>
  <c r="G102" i="1"/>
  <c r="G101" i="1"/>
  <c r="F101" i="1"/>
  <c r="F100" i="1"/>
  <c r="G100" i="1"/>
  <c r="G99" i="1"/>
  <c r="F99" i="1"/>
  <c r="F97" i="1"/>
  <c r="G97" i="1"/>
  <c r="H97" i="1"/>
  <c r="I97" i="1"/>
  <c r="H98" i="1"/>
  <c r="G98" i="1"/>
  <c r="F98" i="1"/>
  <c r="F96" i="1"/>
  <c r="G96" i="1"/>
  <c r="F95" i="1"/>
  <c r="G95" i="1"/>
  <c r="G94" i="1"/>
  <c r="F94" i="1"/>
  <c r="F93" i="1"/>
  <c r="G93" i="1"/>
  <c r="G92" i="1"/>
  <c r="F92" i="1"/>
  <c r="F91" i="1"/>
  <c r="G91" i="1"/>
  <c r="G90" i="1"/>
  <c r="F90" i="1"/>
  <c r="F89" i="1"/>
  <c r="G89" i="1"/>
  <c r="F88" i="1"/>
  <c r="G88" i="1"/>
  <c r="F87" i="1"/>
  <c r="G87" i="1"/>
  <c r="H86" i="1"/>
  <c r="G86" i="1"/>
  <c r="F86" i="1"/>
  <c r="G84" i="1"/>
  <c r="F85" i="1"/>
  <c r="G85" i="1"/>
  <c r="G83" i="1"/>
  <c r="F84" i="1"/>
  <c r="F83" i="1"/>
  <c r="H82" i="1"/>
  <c r="G82" i="1"/>
  <c r="F82" i="1"/>
  <c r="G81" i="1"/>
  <c r="F81" i="1"/>
  <c r="J57" i="1"/>
  <c r="G108" i="1"/>
  <c r="J109" i="1" l="1"/>
  <c r="I109" i="1"/>
  <c r="H109" i="1"/>
  <c r="J108" i="1"/>
  <c r="I108" i="1"/>
  <c r="H108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J85" i="1"/>
  <c r="I85" i="1"/>
  <c r="H85" i="1"/>
  <c r="J84" i="1"/>
  <c r="I84" i="1"/>
  <c r="H84" i="1"/>
  <c r="J83" i="1"/>
  <c r="I83" i="1"/>
  <c r="H83" i="1"/>
  <c r="J82" i="1"/>
  <c r="I82" i="1"/>
  <c r="J81" i="1"/>
  <c r="I81" i="1"/>
  <c r="H81" i="1"/>
  <c r="J80" i="1"/>
  <c r="I80" i="1"/>
  <c r="H80" i="1"/>
  <c r="G80" i="1"/>
  <c r="F80" i="1"/>
  <c r="J79" i="1"/>
  <c r="I79" i="1"/>
  <c r="H79" i="1"/>
  <c r="G79" i="1"/>
  <c r="F79" i="1"/>
  <c r="J78" i="1"/>
  <c r="I78" i="1"/>
  <c r="H78" i="1"/>
  <c r="G78" i="1"/>
  <c r="F78" i="1"/>
  <c r="J77" i="1"/>
  <c r="I77" i="1"/>
  <c r="H77" i="1"/>
  <c r="G77" i="1"/>
  <c r="F77" i="1"/>
  <c r="J76" i="1"/>
  <c r="I76" i="1"/>
  <c r="H76" i="1"/>
  <c r="G76" i="1"/>
  <c r="F76" i="1"/>
  <c r="J75" i="1"/>
  <c r="I75" i="1"/>
  <c r="H75" i="1"/>
  <c r="G75" i="1"/>
  <c r="F75" i="1"/>
  <c r="J74" i="1"/>
  <c r="I74" i="1"/>
  <c r="H74" i="1"/>
  <c r="G74" i="1"/>
  <c r="F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44" i="1" l="1"/>
  <c r="J36" i="1"/>
  <c r="J35" i="1"/>
  <c r="J34" i="1"/>
  <c r="J112" i="1" l="1"/>
  <c r="J111" i="1"/>
  <c r="J110" i="1"/>
  <c r="J97" i="1"/>
  <c r="I112" i="1"/>
  <c r="I111" i="1"/>
  <c r="I110" i="1"/>
  <c r="H112" i="1"/>
  <c r="H111" i="1"/>
  <c r="H110" i="1"/>
  <c r="G112" i="1"/>
  <c r="G111" i="1"/>
  <c r="G110" i="1"/>
  <c r="F110" i="1"/>
  <c r="F112" i="1"/>
  <c r="F111" i="1"/>
  <c r="G61" i="1"/>
  <c r="J61" i="1"/>
  <c r="J60" i="1"/>
  <c r="I61" i="1"/>
  <c r="I60" i="1"/>
  <c r="H61" i="1"/>
  <c r="H60" i="1"/>
  <c r="F61" i="1"/>
  <c r="G60" i="1"/>
  <c r="F60" i="1"/>
  <c r="J58" i="1"/>
  <c r="J59" i="1"/>
  <c r="I59" i="1"/>
  <c r="H59" i="1"/>
  <c r="G59" i="1"/>
  <c r="F59" i="1"/>
  <c r="I58" i="1"/>
  <c r="H58" i="1"/>
  <c r="G58" i="1"/>
  <c r="F58" i="1"/>
  <c r="I57" i="1"/>
  <c r="H57" i="1"/>
  <c r="G57" i="1"/>
  <c r="F57" i="1"/>
  <c r="J56" i="1"/>
  <c r="I56" i="1"/>
  <c r="H56" i="1"/>
  <c r="G56" i="1"/>
  <c r="F56" i="1"/>
  <c r="F55" i="1"/>
  <c r="G55" i="1"/>
  <c r="H55" i="1"/>
  <c r="I55" i="1"/>
  <c r="I54" i="1"/>
  <c r="H54" i="1"/>
  <c r="G54" i="1"/>
  <c r="F54" i="1"/>
  <c r="I53" i="1"/>
  <c r="I52" i="1"/>
  <c r="I51" i="1"/>
  <c r="I50" i="1"/>
  <c r="H53" i="1"/>
  <c r="H52" i="1"/>
  <c r="H51" i="1"/>
  <c r="G53" i="1"/>
  <c r="G52" i="1"/>
  <c r="G51" i="1"/>
  <c r="F53" i="1"/>
  <c r="F52" i="1"/>
  <c r="F51" i="1"/>
  <c r="F50" i="1"/>
  <c r="G50" i="1"/>
  <c r="H50" i="1"/>
  <c r="I49" i="1"/>
  <c r="H49" i="1"/>
  <c r="G49" i="1"/>
  <c r="J55" i="1"/>
  <c r="J54" i="1"/>
  <c r="J53" i="1"/>
  <c r="J52" i="1"/>
  <c r="J51" i="1"/>
  <c r="J50" i="1"/>
  <c r="J49" i="1"/>
  <c r="G48" i="1"/>
  <c r="H48" i="1"/>
  <c r="H47" i="1"/>
  <c r="H46" i="1"/>
  <c r="H45" i="1"/>
  <c r="H44" i="1"/>
  <c r="H43" i="1"/>
  <c r="H42" i="1"/>
  <c r="H41" i="1"/>
  <c r="H38" i="1"/>
  <c r="I48" i="1"/>
  <c r="I47" i="1"/>
  <c r="I46" i="1"/>
  <c r="I45" i="1"/>
  <c r="I44" i="1"/>
  <c r="I43" i="1"/>
  <c r="I42" i="1"/>
  <c r="I41" i="1"/>
  <c r="I40" i="1"/>
  <c r="I39" i="1"/>
  <c r="I38" i="1"/>
  <c r="J48" i="1"/>
  <c r="J47" i="1"/>
  <c r="J46" i="1"/>
  <c r="J45" i="1"/>
  <c r="J43" i="1"/>
  <c r="J42" i="1"/>
  <c r="J41" i="1"/>
  <c r="J40" i="1"/>
  <c r="J39" i="1"/>
  <c r="J38" i="1"/>
  <c r="J37" i="1"/>
  <c r="G37" i="1"/>
  <c r="H37" i="1"/>
  <c r="I37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J33" i="1"/>
  <c r="G33" i="1"/>
  <c r="F33" i="1"/>
  <c r="I36" i="1"/>
  <c r="I35" i="1"/>
  <c r="I34" i="1"/>
  <c r="I33" i="1"/>
  <c r="H36" i="1"/>
  <c r="H35" i="1"/>
  <c r="H34" i="1"/>
  <c r="H33" i="1"/>
  <c r="F49" i="1" l="1"/>
  <c r="F48" i="1"/>
  <c r="H40" i="1"/>
  <c r="H39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32" i="1"/>
  <c r="H31" i="1"/>
  <c r="H30" i="1"/>
  <c r="H29" i="1"/>
  <c r="H28" i="1"/>
  <c r="H27" i="1"/>
  <c r="H26" i="1"/>
  <c r="H25" i="1"/>
  <c r="H24" i="1"/>
  <c r="H20" i="1"/>
  <c r="H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" i="1"/>
  <c r="H4" i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l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l="1"/>
  <c r="A107" i="1" s="1"/>
  <c r="A108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09" i="1" l="1"/>
</calcChain>
</file>

<file path=xl/sharedStrings.xml><?xml version="1.0" encoding="utf-8"?>
<sst xmlns="http://schemas.openxmlformats.org/spreadsheetml/2006/main" count="454" uniqueCount="129">
  <si>
    <t>S/N</t>
  </si>
  <si>
    <t>Cluster
(Academic/ Research/ Enterprise/Admin/ Tenants)</t>
  </si>
  <si>
    <t>Lab based/ Non-lab based</t>
  </si>
  <si>
    <t>College/ Faculty/ School/ Dept/ RIRC</t>
  </si>
  <si>
    <t>Department</t>
  </si>
  <si>
    <t>Name of ORMC SHO</t>
  </si>
  <si>
    <t>Safety appointment information</t>
  </si>
  <si>
    <t>Salutation</t>
  </si>
  <si>
    <t xml:space="preserve">Name </t>
  </si>
  <si>
    <t>Role</t>
  </si>
  <si>
    <t>Email</t>
  </si>
  <si>
    <t>Academic</t>
  </si>
  <si>
    <t>Lab based</t>
  </si>
  <si>
    <t>NUS Medicine</t>
  </si>
  <si>
    <t xml:space="preserve">Dean's Office </t>
  </si>
  <si>
    <t>Non-lab based</t>
  </si>
  <si>
    <t>Alice Lee Centre for Nursing Studies</t>
  </si>
  <si>
    <t>Anaesthesia</t>
  </si>
  <si>
    <t>Anatomy</t>
  </si>
  <si>
    <t>Biochemistry</t>
  </si>
  <si>
    <t>Diagnostic Radiology</t>
  </si>
  <si>
    <t>Medicine</t>
  </si>
  <si>
    <t>Microbiology &amp; Immunology</t>
  </si>
  <si>
    <t>Obstetrics &amp; Gynaecology</t>
  </si>
  <si>
    <t>Ophthalmology</t>
  </si>
  <si>
    <t>Orthopaedic Surgery</t>
  </si>
  <si>
    <t>Otolaryngology</t>
  </si>
  <si>
    <t>Paediatrics</t>
  </si>
  <si>
    <t>Pathology</t>
  </si>
  <si>
    <t>Pharmacology</t>
  </si>
  <si>
    <t>Physiology</t>
  </si>
  <si>
    <t>Psychological Medicine</t>
  </si>
  <si>
    <t>Surgery</t>
  </si>
  <si>
    <t xml:space="preserve">Clinical Imaging Research Center (CIRC) </t>
  </si>
  <si>
    <t>WIL@NUS</t>
  </si>
  <si>
    <t>NUS-SoM BSL3 Core Facility</t>
  </si>
  <si>
    <t>Centre for Translational MR Research (TMR)</t>
  </si>
  <si>
    <t>Centre for Sleep and Cognition (CSC)</t>
  </si>
  <si>
    <t>Faculty of Science (FOS)</t>
  </si>
  <si>
    <t>Dean's Office- The Deanery</t>
  </si>
  <si>
    <t>Pharmacy</t>
  </si>
  <si>
    <t>Chemistry</t>
  </si>
  <si>
    <t>Physics</t>
  </si>
  <si>
    <t>Dept of Biological Sciences</t>
  </si>
  <si>
    <t>Food Science and Technology</t>
  </si>
  <si>
    <t>Lee Kong Chian Natural History Museum (LKCNHM)</t>
  </si>
  <si>
    <t>Centre for Nature-based Climate Solutions</t>
  </si>
  <si>
    <t>College of Design and Engineering (CDE)</t>
  </si>
  <si>
    <t>Dean's Office</t>
  </si>
  <si>
    <t>Civil &amp; Environmental Engineering</t>
  </si>
  <si>
    <t>Chemical &amp; Biomolecular Engineering</t>
  </si>
  <si>
    <t>Mechanical Engineering</t>
  </si>
  <si>
    <t>Electrical &amp; Computer Engineering</t>
  </si>
  <si>
    <t>Biomedical Engineering</t>
  </si>
  <si>
    <t>Materials Science &amp; Engineering</t>
  </si>
  <si>
    <t>Industrial &amp; Systems Engineering</t>
  </si>
  <si>
    <t>Research</t>
  </si>
  <si>
    <t>Advance Robotics Center</t>
  </si>
  <si>
    <t>Additive Manufacturing Centre</t>
  </si>
  <si>
    <t>Engineering Design &amp; Innovation Centre/ Design-Centric Curriculum</t>
  </si>
  <si>
    <t xml:space="preserve">Built Environment </t>
  </si>
  <si>
    <t>Architecture</t>
  </si>
  <si>
    <t>Industrial Design</t>
  </si>
  <si>
    <t>Saw Swee Hock School of Public Health (SSHSPH)</t>
  </si>
  <si>
    <t>Faculty of Dentistry (FOD)</t>
  </si>
  <si>
    <t xml:space="preserve">Duke NUS Medical School </t>
  </si>
  <si>
    <t>BSL3</t>
  </si>
  <si>
    <t>Yale-NUS</t>
  </si>
  <si>
    <t>Not applicable</t>
  </si>
  <si>
    <t>Faculty of Arts and Social Sciences (FASS)</t>
  </si>
  <si>
    <t>Geography</t>
  </si>
  <si>
    <t>Faculty of Law</t>
  </si>
  <si>
    <t xml:space="preserve">School of Computing </t>
  </si>
  <si>
    <t>Yong Siew Toh Conservatory of Music (YST)</t>
  </si>
  <si>
    <t>Cancer Science Institute</t>
  </si>
  <si>
    <t>Centre for Advanced 2D Materials (CA2DM)</t>
  </si>
  <si>
    <t>Centre for Quantum Technologies</t>
  </si>
  <si>
    <t>Comparative Medicine</t>
  </si>
  <si>
    <t>CRISP</t>
  </si>
  <si>
    <t>Institute for Functional Intelligent Materials (I-FIM)</t>
  </si>
  <si>
    <t>Institute for Health Innovation &amp; Technology (iHT)</t>
  </si>
  <si>
    <t>Life Sciences Institute/ SCELSE/ SynCTI</t>
  </si>
  <si>
    <t>Mechanobiology Institute</t>
  </si>
  <si>
    <t>NUS Environmental Research Institute (NERI)</t>
  </si>
  <si>
    <t>Singapore Nuclear Research and Safety Initiative (SNRSI)</t>
  </si>
  <si>
    <t>Singapore Synchrotron Light Source</t>
  </si>
  <si>
    <t>Smarts Systems Institute (SSI)</t>
  </si>
  <si>
    <t>Solar Energy Research Institute of Singapore (SERIS)</t>
  </si>
  <si>
    <t>Temasek Laboratories</t>
  </si>
  <si>
    <t xml:space="preserve">The N.1 Institute of Health </t>
  </si>
  <si>
    <t>Tropical Marine Science Institute (SJI campus)</t>
  </si>
  <si>
    <t>Tropical Marine Science Institute (KR campus)</t>
  </si>
  <si>
    <t>Administration</t>
  </si>
  <si>
    <t>Office of Student Affairs</t>
  </si>
  <si>
    <t>University Health Centre</t>
  </si>
  <si>
    <t>NUS Libraries</t>
  </si>
  <si>
    <t>Campus Asset Management - Projects</t>
  </si>
  <si>
    <t>Campus Asset Management - Asset Enhancement</t>
  </si>
  <si>
    <t>Campus Life - Campus Services</t>
  </si>
  <si>
    <t>Corporate Admin Section</t>
  </si>
  <si>
    <t>Sports &amp; UTown Management Unit</t>
  </si>
  <si>
    <t>Campus Life - Sports &amp; UTown Management</t>
  </si>
  <si>
    <t>Campus Life - Conferences &amp; Events Management Unit</t>
  </si>
  <si>
    <t>Office of Campus Security</t>
  </si>
  <si>
    <t>Campus Life - Housing Services</t>
  </si>
  <si>
    <t>NUS Museum and Baba House (Previously covered under Centre for the Arts)</t>
  </si>
  <si>
    <t>NUS IT</t>
  </si>
  <si>
    <t>Enterprise</t>
  </si>
  <si>
    <t>ILO</t>
  </si>
  <si>
    <t>NUS Enterprise</t>
  </si>
  <si>
    <t>Tenant/ Others</t>
  </si>
  <si>
    <t>TLL</t>
  </si>
  <si>
    <t>Tenant</t>
  </si>
  <si>
    <t>Brenner Centre (A*STAR)</t>
  </si>
  <si>
    <t>CREATE</t>
  </si>
  <si>
    <t>DSO (Medicine)</t>
  </si>
  <si>
    <t>Campus Life - UCC</t>
  </si>
  <si>
    <t>Campus Asset Management</t>
  </si>
  <si>
    <t>DSO (Swift)</t>
  </si>
  <si>
    <t>DMERI</t>
  </si>
  <si>
    <t>NUSRI @Chongqing</t>
  </si>
  <si>
    <t>NUSRI @Suzhou</t>
  </si>
  <si>
    <t>CNRC</t>
  </si>
  <si>
    <t>Investigative medicine unit</t>
  </si>
  <si>
    <t>Centre for Maritime studies</t>
  </si>
  <si>
    <t>Legend:</t>
  </si>
  <si>
    <t>If Safety Coordinator field is empty</t>
  </si>
  <si>
    <t>If no data is required in the field</t>
  </si>
  <si>
    <t>Centre for Hydrogen Innovations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</si>
</sst>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6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37">
    <xf numFmtId="0" fontId="0" fillId="0" borderId="0" xfId="0"/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6" xfId="0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7" fillId="0" borderId="17" xfId="2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10" fillId="0" borderId="17" xfId="2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0" borderId="10" xfId="2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16" xfId="2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7" fillId="0" borderId="16" xfId="1" applyFont="1" applyFill="1" applyBorder="1" applyAlignment="1" applyProtection="1">
      <alignment horizontal="left" vertical="top" wrapText="1"/>
    </xf>
    <xf numFmtId="0" fontId="0" fillId="0" borderId="10" xfId="0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0" fillId="0" borderId="16" xfId="0" applyBorder="1"/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3" fillId="5" borderId="16" xfId="0" applyFont="1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11" fillId="0" borderId="16" xfId="0" applyFont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0" xfId="0" applyFill="1"/>
    <xf numFmtId="0" fontId="0" fillId="4" borderId="0" xfId="0" applyFill="1"/>
    <xf numFmtId="0" fontId="2" fillId="0" borderId="0" xfId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23" fillId="0" borderId="19" xfId="0" applyFont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19" fillId="0" borderId="3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13" fillId="5" borderId="16" xfId="0" applyFont="1" applyFill="1" applyBorder="1" applyAlignment="1">
      <alignment horizontal="left" vertical="top"/>
    </xf>
    <xf numFmtId="0" fontId="14" fillId="5" borderId="16" xfId="0" applyFont="1" applyFill="1" applyBorder="1" applyAlignment="1">
      <alignment horizontal="left" vertical="top"/>
    </xf>
    <xf numFmtId="0" fontId="14" fillId="5" borderId="17" xfId="0" applyFont="1" applyFill="1" applyBorder="1" applyAlignment="1">
      <alignment horizontal="left" vertical="top"/>
    </xf>
    <xf numFmtId="0" fontId="10" fillId="5" borderId="16" xfId="2" applyFont="1" applyFill="1" applyBorder="1" applyAlignment="1">
      <alignment horizontal="left" vertical="top" wrapText="1"/>
    </xf>
    <xf numFmtId="0" fontId="0" fillId="5" borderId="0" xfId="0" applyFill="1" applyAlignment="1">
      <alignment vertical="top"/>
    </xf>
    <xf numFmtId="0" fontId="7" fillId="5" borderId="16" xfId="2" applyFont="1" applyFill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1" fillId="0" borderId="0" xfId="0" applyFont="1" applyAlignment="1">
      <alignment wrapText="1"/>
    </xf>
    <xf numFmtId="0" fontId="12" fillId="0" borderId="9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3" fillId="5" borderId="14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/>
    </xf>
    <xf numFmtId="0" fontId="0" fillId="5" borderId="28" xfId="0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5" borderId="18" xfId="0" applyFont="1" applyFill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6B7F6153-8B91-4255-9363-61603D2205A5}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usu.sharepoint.com/sites/SHDivision/Shared%20Documents/General/Stakeholder%20Safety%20Contacts/Dept%20Safety%20appt%20contact%20lists_Jan%2020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 BP_SHC Contacts"/>
      <sheetName val="change log"/>
      <sheetName val="Sheet2"/>
    </sheetNames>
    <sheetDataSet>
      <sheetData sheetId="0">
        <row r="3">
          <cell r="F3" t="str">
            <v>Lawrence Sie</v>
          </cell>
          <cell r="G3" t="str">
            <v>Mr</v>
          </cell>
          <cell r="H3" t="str">
            <v>Lim Jun Ji</v>
          </cell>
          <cell r="I3" t="str">
            <v>S&amp;H Business Partner (BP)</v>
          </cell>
          <cell r="K3" t="str">
            <v>medljj@nus.edu.sg</v>
          </cell>
        </row>
        <row r="5">
          <cell r="F5" t="str">
            <v>Lawrence Sie</v>
          </cell>
          <cell r="G5" t="str">
            <v>Dr</v>
          </cell>
          <cell r="H5" t="str">
            <v xml:space="preserve">Goh Yong Shian </v>
          </cell>
          <cell r="I5" t="str">
            <v>S&amp;H Coordinator</v>
          </cell>
          <cell r="K5" t="str">
            <v>nurgys@nus.edu.sg</v>
          </cell>
        </row>
        <row r="6">
          <cell r="F6" t="str">
            <v>Lawrence Sie</v>
          </cell>
          <cell r="G6" t="str">
            <v>Ms/Mrs/Mdm</v>
          </cell>
          <cell r="H6" t="str">
            <v>Li Chunmei</v>
          </cell>
          <cell r="I6" t="str">
            <v>S&amp;H Coordinator</v>
          </cell>
          <cell r="K6" t="str">
            <v>analcm@nus.edu.sg</v>
          </cell>
        </row>
        <row r="7">
          <cell r="F7" t="str">
            <v>Lawrence Sie</v>
          </cell>
          <cell r="G7" t="str">
            <v>Ms/Mrs/Mdm</v>
          </cell>
          <cell r="H7" t="str">
            <v>Wu Ya Jun</v>
          </cell>
          <cell r="I7" t="str">
            <v>S&amp;H Coordinator</v>
          </cell>
          <cell r="K7" t="str">
            <v>antwuyj@nus.edu.sg</v>
          </cell>
        </row>
        <row r="8">
          <cell r="F8" t="str">
            <v>Lawrence Sie</v>
          </cell>
          <cell r="G8" t="str">
            <v>Mr</v>
          </cell>
          <cell r="H8" t="str">
            <v>Melvin Dai Ziyu</v>
          </cell>
          <cell r="I8" t="str">
            <v>S&amp;H Coordinator</v>
          </cell>
          <cell r="K8" t="str">
            <v>bchmdz@nus.edu.sg</v>
          </cell>
        </row>
        <row r="9">
          <cell r="F9" t="str">
            <v>Lawrence Sie</v>
          </cell>
          <cell r="G9" t="str">
            <v>Mr</v>
          </cell>
          <cell r="H9" t="str">
            <v>Tianzhi Zhao</v>
          </cell>
          <cell r="I9" t="str">
            <v>S&amp;H Coordinator</v>
          </cell>
          <cell r="K9" t="str">
            <v>tz.zhao@nus.edu.sg</v>
          </cell>
        </row>
        <row r="10">
          <cell r="F10" t="str">
            <v>Lawrence Sie</v>
          </cell>
          <cell r="G10" t="str">
            <v>Ms/Mrs/Mdm</v>
          </cell>
          <cell r="H10" t="str">
            <v>Chow Wai Lyn, Adeline</v>
          </cell>
          <cell r="I10" t="str">
            <v>S&amp;H Coordinator</v>
          </cell>
          <cell r="K10" t="str">
            <v>mdcchowa@nus.edu.sg</v>
          </cell>
        </row>
        <row r="12">
          <cell r="F12" t="str">
            <v>Lawrence Sie</v>
          </cell>
          <cell r="G12" t="str">
            <v>Ms/Mrs/Mdm</v>
          </cell>
          <cell r="H12" t="str">
            <v>Fatimah Bte Mustafa</v>
          </cell>
          <cell r="I12" t="str">
            <v>S&amp;H Coordinator</v>
          </cell>
          <cell r="K12" t="str">
            <v>micfm@nus.edu.sg</v>
          </cell>
        </row>
        <row r="13">
          <cell r="F13" t="str">
            <v>Lawrence Sie</v>
          </cell>
          <cell r="G13" t="str">
            <v>Ms/Mrs/Mdm</v>
          </cell>
          <cell r="H13" t="str">
            <v>Tan Lay Geok</v>
          </cell>
          <cell r="I13" t="str">
            <v>S&amp;H Coordinator</v>
          </cell>
          <cell r="K13" t="str">
            <v>obgtanlg@nus.edu.sg</v>
          </cell>
        </row>
        <row r="14">
          <cell r="F14" t="str">
            <v>Lawrence Sie</v>
          </cell>
          <cell r="G14" t="str">
            <v>Ms/Mrs/Mdm</v>
          </cell>
          <cell r="H14" t="str">
            <v>Ivan Ho</v>
          </cell>
          <cell r="I14" t="str">
            <v>S&amp;H Coordinator</v>
          </cell>
          <cell r="K14" t="str">
            <v>ivanymho@nus.edu.sg</v>
          </cell>
        </row>
        <row r="15">
          <cell r="F15" t="str">
            <v>Lawrence Sie</v>
          </cell>
          <cell r="G15" t="str">
            <v>Mr</v>
          </cell>
          <cell r="H15" t="str">
            <v>Ramruttun Amit Kumarsing</v>
          </cell>
          <cell r="I15" t="str">
            <v>S&amp;H Coordinator</v>
          </cell>
          <cell r="K15" t="str">
            <v>dosrak@nus.edu.sg</v>
          </cell>
        </row>
        <row r="16">
          <cell r="F16" t="str">
            <v>Lawrence Sie</v>
          </cell>
          <cell r="G16" t="str">
            <v>Prof</v>
          </cell>
          <cell r="H16" t="str">
            <v>Wang De Yun</v>
          </cell>
          <cell r="I16" t="str">
            <v>S&amp;H Coordinator</v>
          </cell>
          <cell r="K16" t="str">
            <v>entwdy@nus.edu.sg</v>
          </cell>
        </row>
        <row r="17">
          <cell r="F17" t="str">
            <v>Lawrence Sie</v>
          </cell>
          <cell r="G17" t="str">
            <v>Mr</v>
          </cell>
          <cell r="H17" t="str">
            <v>Arnold Tan Sia Chye</v>
          </cell>
          <cell r="I17" t="str">
            <v>S&amp;H Coordinator</v>
          </cell>
          <cell r="K17" t="str">
            <v>paetansc@nus.edu.sg</v>
          </cell>
        </row>
        <row r="18">
          <cell r="F18" t="str">
            <v>Lawrence Sie</v>
          </cell>
          <cell r="G18" t="str">
            <v>Ms/Mrs/Mdm</v>
          </cell>
          <cell r="H18" t="str">
            <v>Loo Jia Min</v>
          </cell>
          <cell r="I18" t="str">
            <v>S&amp;H Coordinator</v>
          </cell>
          <cell r="K18" t="str">
            <v>jmloo@nus.edu.sg</v>
          </cell>
        </row>
        <row r="19">
          <cell r="F19" t="str">
            <v>Lawrence Sie</v>
          </cell>
          <cell r="G19" t="str">
            <v>Ms/Mrs/Mdm</v>
          </cell>
          <cell r="H19" t="str">
            <v>Tan Yen Ling</v>
          </cell>
          <cell r="I19" t="str">
            <v>S&amp;H Coordinator</v>
          </cell>
          <cell r="K19" t="str">
            <v>phctanyl@nus.edu.sg</v>
          </cell>
        </row>
        <row r="20">
          <cell r="F20" t="str">
            <v>Lawrence Sie</v>
          </cell>
          <cell r="G20" t="str">
            <v>Mr</v>
          </cell>
          <cell r="H20" t="str">
            <v>Koh Ting Wei, Kelvin</v>
          </cell>
          <cell r="I20" t="str">
            <v>S&amp;H Coordinator</v>
          </cell>
          <cell r="K20" t="str">
            <v>kelvin@nus.edu.sg</v>
          </cell>
        </row>
        <row r="21">
          <cell r="F21" t="str">
            <v>Lawrence Sie</v>
          </cell>
          <cell r="G21" t="str">
            <v>Ms/Mrs/Mdm</v>
          </cell>
          <cell r="H21" t="str">
            <v>Tong Mian Mian</v>
          </cell>
          <cell r="I21" t="str">
            <v>S&amp;H Coordinator</v>
          </cell>
          <cell r="K21" t="str">
            <v>pcmtmm@nus.edu.sg</v>
          </cell>
        </row>
        <row r="22">
          <cell r="F22" t="str">
            <v>Lawrence Sie</v>
          </cell>
          <cell r="G22" t="str">
            <v>Dr</v>
          </cell>
          <cell r="H22" t="str">
            <v>San Moe Thu</v>
          </cell>
          <cell r="I22" t="str">
            <v>S&amp;H Coordinator</v>
          </cell>
          <cell r="K22" t="str">
            <v>sursmt@nus.edu.sg</v>
          </cell>
        </row>
        <row r="23">
          <cell r="F23" t="str">
            <v>Lawrence Sie</v>
          </cell>
          <cell r="G23" t="str">
            <v>Ms/Mrs/Mdm</v>
          </cell>
          <cell r="H23" t="str">
            <v>Hu Qiaolan</v>
          </cell>
          <cell r="I23" t="str">
            <v>S&amp;H Coordinator</v>
          </cell>
          <cell r="K23" t="str">
            <v>medhq@nus.edu.sg</v>
          </cell>
        </row>
        <row r="24">
          <cell r="F24" t="str">
            <v>Lawrence Sie</v>
          </cell>
          <cell r="G24" t="str">
            <v>Dr</v>
          </cell>
          <cell r="H24" t="str">
            <v>Yap Lai Lai</v>
          </cell>
          <cell r="I24" t="str">
            <v>Point of Contact (POC)</v>
          </cell>
          <cell r="K24" t="str">
            <v>yapll@nus.edu.sg</v>
          </cell>
        </row>
        <row r="25">
          <cell r="F25" t="str">
            <v>Suzette de Leon</v>
          </cell>
          <cell r="G25" t="str">
            <v>Ms/Mrs/Mdm</v>
          </cell>
          <cell r="H25" t="str">
            <v>Sindhu Ravindran</v>
          </cell>
          <cell r="I25" t="str">
            <v>S&amp;H Coordinator</v>
          </cell>
          <cell r="K25" t="str">
            <v>medsind@nus.edu.sg</v>
          </cell>
        </row>
        <row r="26">
          <cell r="F26" t="str">
            <v>Lawrence Sie</v>
          </cell>
          <cell r="G26" t="str">
            <v>Ms/Mrs/Mdm</v>
          </cell>
          <cell r="H26" t="str">
            <v>Wee Kia Hui</v>
          </cell>
          <cell r="I26" t="str">
            <v>Point of Contact (POC)</v>
          </cell>
          <cell r="K26" t="str">
            <v>wkiahui@nus.edu.sg</v>
          </cell>
        </row>
        <row r="27">
          <cell r="F27" t="str">
            <v>Lawrence Sie</v>
          </cell>
          <cell r="G27" t="str">
            <v>Ms/Mrs/Mdm</v>
          </cell>
          <cell r="H27" t="str">
            <v>Wee Kia Hui</v>
          </cell>
          <cell r="I27" t="str">
            <v>Point of Contact (POC)</v>
          </cell>
          <cell r="K27" t="str">
            <v>wkiahui@nus.edu.sg</v>
          </cell>
        </row>
        <row r="28">
          <cell r="F28" t="str">
            <v>Joel Swee</v>
          </cell>
          <cell r="G28" t="str">
            <v>Mr.</v>
          </cell>
          <cell r="H28" t="str">
            <v xml:space="preserve">Eugene Fan Jingtao </v>
          </cell>
          <cell r="I28" t="str">
            <v>S&amp;H Business Partner (BP)</v>
          </cell>
          <cell r="K28" t="str">
            <v>eugenef@nus.edu.sg</v>
          </cell>
        </row>
        <row r="29">
          <cell r="F29" t="str">
            <v>Zoey Zhou</v>
          </cell>
          <cell r="G29" t="str">
            <v>Ms/Mrs/Mdm</v>
          </cell>
          <cell r="H29" t="str">
            <v xml:space="preserve">Winnie Wong </v>
          </cell>
          <cell r="I29" t="str">
            <v>S&amp;H Coordinator</v>
          </cell>
          <cell r="K29" t="str">
            <v>phaww@nus.edu.sg</v>
          </cell>
        </row>
        <row r="30">
          <cell r="F30" t="str">
            <v>Andrew Ng</v>
          </cell>
          <cell r="G30" t="str">
            <v>Mr</v>
          </cell>
          <cell r="H30" t="str">
            <v>Johannes Murti Jaya</v>
          </cell>
          <cell r="I30" t="str">
            <v>S&amp;H Coordinator</v>
          </cell>
          <cell r="K30" t="str">
            <v>jmj@nus.edu.sg</v>
          </cell>
        </row>
        <row r="31">
          <cell r="F31" t="str">
            <v>Joel Swee</v>
          </cell>
          <cell r="G31" t="str">
            <v>Mr</v>
          </cell>
          <cell r="H31" t="str">
            <v>Ng Tong Hoe</v>
          </cell>
          <cell r="I31" t="str">
            <v>S&amp;H Coordinator</v>
          </cell>
          <cell r="K31" t="str">
            <v>phyngth@nus.edu.sg</v>
          </cell>
        </row>
        <row r="32">
          <cell r="F32" t="str">
            <v>Zoey Zhou</v>
          </cell>
          <cell r="G32" t="str">
            <v>Ms/Mrs/Mdm</v>
          </cell>
          <cell r="H32" t="str">
            <v>Kho Say Tin</v>
          </cell>
          <cell r="I32" t="str">
            <v>S&amp;H Coordinator</v>
          </cell>
          <cell r="K32" t="str">
            <v>dbskhost@nus.edu.sg</v>
          </cell>
        </row>
        <row r="33">
          <cell r="F33" t="str">
            <v>Clarissa Wong</v>
          </cell>
          <cell r="G33" t="str">
            <v>Ms/Mrs/Mdm</v>
          </cell>
          <cell r="H33" t="str">
            <v>Lew Huey Lee</v>
          </cell>
          <cell r="I33" t="str">
            <v>S&amp;H Coordinator</v>
          </cell>
          <cell r="K33" t="str">
            <v>hueylee@nus.edu.sg</v>
          </cell>
        </row>
        <row r="34">
          <cell r="F34" t="str">
            <v>Joel Swee</v>
          </cell>
          <cell r="G34" t="str">
            <v>Mr</v>
          </cell>
          <cell r="H34" t="str">
            <v>Foo Maosheng</v>
          </cell>
          <cell r="I34" t="str">
            <v>S&amp;H Coordinator</v>
          </cell>
          <cell r="K34" t="str">
            <v>nhmfoom@nus.edu.sg</v>
          </cell>
        </row>
        <row r="35">
          <cell r="F35" t="str">
            <v>Joel Swee</v>
          </cell>
          <cell r="G35" t="str">
            <v>Mr</v>
          </cell>
          <cell r="H35" t="str">
            <v>Tan Aik San Melvyn</v>
          </cell>
          <cell r="I35" t="str">
            <v>Point of Contact (POC)</v>
          </cell>
          <cell r="K35" t="str">
            <v>taiksan@nus.edu.sg</v>
          </cell>
        </row>
        <row r="36">
          <cell r="F36" t="str">
            <v>Danny Toh</v>
          </cell>
          <cell r="G36" t="str">
            <v>Mr</v>
          </cell>
          <cell r="H36" t="str">
            <v>Gabriel Chen</v>
          </cell>
          <cell r="I36" t="str">
            <v>S&amp;H Business Partner (BP)</v>
          </cell>
          <cell r="K36" t="str">
            <v>gabriel@nus.edu.sg</v>
          </cell>
        </row>
        <row r="37">
          <cell r="F37" t="str">
            <v>Chandra</v>
          </cell>
          <cell r="G37" t="str">
            <v>Mr</v>
          </cell>
          <cell r="H37" t="str">
            <v>Tan Lye Heng</v>
          </cell>
          <cell r="I37" t="str">
            <v>S&amp;H Coordinator</v>
          </cell>
          <cell r="K37" t="str">
            <v>ceetanlh@nus.edu.sg</v>
          </cell>
        </row>
        <row r="38">
          <cell r="F38" t="str">
            <v>Goh Keng Beng</v>
          </cell>
          <cell r="G38" t="str">
            <v>Ms/Mrs/Mdm</v>
          </cell>
          <cell r="H38" t="str">
            <v>Teo Ai Peng</v>
          </cell>
          <cell r="I38" t="str">
            <v>S&amp;H Coordinator</v>
          </cell>
          <cell r="K38" t="str">
            <v>cheteoap@nus.edu.sg</v>
          </cell>
        </row>
        <row r="39">
          <cell r="F39" t="str">
            <v>Chandra</v>
          </cell>
          <cell r="G39" t="str">
            <v>Mr</v>
          </cell>
          <cell r="H39" t="str">
            <v>Wesley Chee</v>
          </cell>
          <cell r="I39" t="str">
            <v>S&amp;H Coordinator</v>
          </cell>
          <cell r="K39" t="str">
            <v>thcwes9@nus.edu.sg</v>
          </cell>
        </row>
        <row r="42">
          <cell r="F42" t="str">
            <v>Chandra</v>
          </cell>
          <cell r="G42" t="str">
            <v>Mr</v>
          </cell>
          <cell r="H42" t="str">
            <v>Hoon Keng Chuan, Francis</v>
          </cell>
          <cell r="I42" t="str">
            <v>S&amp;H Coordinator</v>
          </cell>
          <cell r="K42" t="str">
            <v>elehkc@nus.edu.sg</v>
          </cell>
        </row>
        <row r="43">
          <cell r="F43" t="str">
            <v>Goh Keng Beng</v>
          </cell>
          <cell r="G43" t="str">
            <v>Ms/Mrs/Mdm</v>
          </cell>
          <cell r="H43" t="str">
            <v>Tan Mei Yee, Dinah</v>
          </cell>
          <cell r="I43" t="str">
            <v>S&amp;H Coordinator</v>
          </cell>
          <cell r="K43" t="str">
            <v>bietmyd@nus.edu.sg</v>
          </cell>
        </row>
        <row r="44">
          <cell r="F44" t="str">
            <v>Goh Keng Beng</v>
          </cell>
          <cell r="G44" t="str">
            <v>Ms/Mrs/Mdm</v>
          </cell>
          <cell r="H44" t="str">
            <v>He Jian</v>
          </cell>
          <cell r="I44" t="str">
            <v>S&amp;H Coordinator</v>
          </cell>
          <cell r="K44" t="str">
            <v>msehj@nus.edu.sg</v>
          </cell>
        </row>
        <row r="45">
          <cell r="F45" t="str">
            <v>Chandra</v>
          </cell>
          <cell r="G45" t="str">
            <v>Mr</v>
          </cell>
          <cell r="H45" t="str">
            <v>Gabriel Chen</v>
          </cell>
          <cell r="I45" t="str">
            <v>Point of Contact (POC)</v>
          </cell>
          <cell r="K45" t="str">
            <v>gabriel@nus.edu.sg</v>
          </cell>
        </row>
        <row r="46">
          <cell r="F46" t="str">
            <v>Chandra</v>
          </cell>
          <cell r="G46" t="str">
            <v>Mr</v>
          </cell>
          <cell r="H46" t="str">
            <v>Gabriel Chen</v>
          </cell>
          <cell r="I46" t="str">
            <v>Point of Contact (POC)</v>
          </cell>
          <cell r="K46" t="str">
            <v>gabriel@nus.edu.sg</v>
          </cell>
        </row>
        <row r="47">
          <cell r="F47" t="str">
            <v>Goh Keng Beng</v>
          </cell>
          <cell r="G47" t="str">
            <v>Mr</v>
          </cell>
          <cell r="H47" t="str">
            <v xml:space="preserve">Wang Wei, David </v>
          </cell>
          <cell r="I47" t="str">
            <v>Point of Contact (POC)</v>
          </cell>
          <cell r="K47" t="str">
            <v>w.wang@nus.edu.sg</v>
          </cell>
        </row>
        <row r="48">
          <cell r="F48" t="str">
            <v>Chandra</v>
          </cell>
          <cell r="G48" t="str">
            <v>Mr</v>
          </cell>
          <cell r="H48" t="str">
            <v>Gabriel Chen</v>
          </cell>
          <cell r="I48" t="str">
            <v>Point of Contact (POC)</v>
          </cell>
          <cell r="K48" t="str">
            <v>gabriel@nus.edu.sg</v>
          </cell>
        </row>
        <row r="49">
          <cell r="F49" t="str">
            <v>Chandra</v>
          </cell>
          <cell r="G49" t="str">
            <v>Ms/Mrs/Mdm</v>
          </cell>
          <cell r="H49" t="str">
            <v>Goh Koon Yang</v>
          </cell>
          <cell r="I49" t="str">
            <v>S&amp;H Coordinator</v>
          </cell>
          <cell r="K49" t="str">
            <v>kygoh07@nus.edu.sg</v>
          </cell>
        </row>
        <row r="50">
          <cell r="F50" t="str">
            <v>Chandra</v>
          </cell>
          <cell r="G50" t="str">
            <v>Mr</v>
          </cell>
          <cell r="H50" t="str">
            <v>Tay Keng Huat</v>
          </cell>
          <cell r="I50" t="str">
            <v>S&amp;H Coordinator</v>
          </cell>
          <cell r="K50" t="str">
            <v>akitkh@nus.edu.sg</v>
          </cell>
        </row>
        <row r="51">
          <cell r="F51" t="str">
            <v>Chandra</v>
          </cell>
          <cell r="G51" t="str">
            <v>Mr</v>
          </cell>
          <cell r="H51" t="str">
            <v xml:space="preserve">Thiam Sai Cheong </v>
          </cell>
          <cell r="I51" t="str">
            <v>S&amp;H Coordinator</v>
          </cell>
          <cell r="K51" t="str">
            <v>didtsc@nus.edu.sg</v>
          </cell>
        </row>
        <row r="52">
          <cell r="F52" t="str">
            <v>Suzette de Leon</v>
          </cell>
          <cell r="G52" t="str">
            <v>Ms/Mrs/Mdm</v>
          </cell>
          <cell r="H52" t="str">
            <v>Vivian Ng</v>
          </cell>
          <cell r="I52" t="str">
            <v>S&amp;H Coordinator</v>
          </cell>
          <cell r="K52" t="str">
            <v>ephngv@nus.edu.sg</v>
          </cell>
        </row>
        <row r="53">
          <cell r="F53" t="str">
            <v>Tang Jingling</v>
          </cell>
          <cell r="G53" t="str">
            <v>Mr</v>
          </cell>
          <cell r="H53" t="str">
            <v xml:space="preserve">S Muhammad Abdul Malik </v>
          </cell>
          <cell r="I53" t="str">
            <v>S&amp;H Business Partner (BP)</v>
          </cell>
          <cell r="K53" t="str">
            <v>malik@nus.edu.sg</v>
          </cell>
        </row>
        <row r="54">
          <cell r="F54" t="str">
            <v>Tang Jingling</v>
          </cell>
          <cell r="G54" t="str">
            <v>Ms/Mrs/Mdm</v>
          </cell>
          <cell r="H54" t="str">
            <v>Han Tok Lin</v>
          </cell>
          <cell r="K54" t="str">
            <v>denhantl@nus.edu.sg</v>
          </cell>
        </row>
        <row r="55">
          <cell r="F55" t="str">
            <v>Suzette de Leon</v>
          </cell>
          <cell r="G55" t="str">
            <v>Mr</v>
          </cell>
          <cell r="H55" t="str">
            <v>Lee Meng Chuan</v>
          </cell>
          <cell r="I55" t="str">
            <v>S&amp;H Coordinator</v>
          </cell>
          <cell r="K55" t="str">
            <v>gmslmc@nus.edu.sg</v>
          </cell>
        </row>
        <row r="56">
          <cell r="F56" t="str">
            <v>Suzette de Leon</v>
          </cell>
          <cell r="G56" t="str">
            <v>Dr</v>
          </cell>
          <cell r="H56" t="str">
            <v>Kingsley Liew Jinn Liang</v>
          </cell>
          <cell r="I56" t="str">
            <v>S&amp;H Business Partner (BP)</v>
          </cell>
          <cell r="K56" t="str">
            <v>kingsley.liew@duke-nus.edu.sg</v>
          </cell>
        </row>
        <row r="57">
          <cell r="F57" t="str">
            <v>Suzette de Leon</v>
          </cell>
          <cell r="G57" t="str">
            <v>Mr</v>
          </cell>
          <cell r="H57" t="str">
            <v>Benson Ng Beng Sern</v>
          </cell>
          <cell r="I57" t="str">
            <v>S&amp;H Coordinator</v>
          </cell>
          <cell r="K57" t="str">
            <v>benson.ng@duke-nus.edu.sg</v>
          </cell>
        </row>
        <row r="58">
          <cell r="F58" t="str">
            <v>Lim Cheh Peng</v>
          </cell>
          <cell r="G58" t="str">
            <v>Ms/Mrs/Mdm</v>
          </cell>
          <cell r="H58" t="str">
            <v>Pebisetty Radha</v>
          </cell>
          <cell r="I58" t="str">
            <v>S&amp;H Coordinator</v>
          </cell>
          <cell r="K58" t="str">
            <v>radha.pebbisetty@yale-nus.edu.sg</v>
          </cell>
        </row>
        <row r="59">
          <cell r="F59" t="str">
            <v>Clarissa Wong</v>
          </cell>
          <cell r="G59" t="str">
            <v>Mr</v>
          </cell>
          <cell r="H59" t="str">
            <v>Solomon Seow</v>
          </cell>
          <cell r="I59" t="str">
            <v>S&amp;H Coordinator</v>
          </cell>
          <cell r="K59" t="str">
            <v>fasscs@nus.edu.sg</v>
          </cell>
        </row>
        <row r="60">
          <cell r="F60" t="str">
            <v>Clarissa Wong</v>
          </cell>
          <cell r="G60" t="str">
            <v>Ms/Mrs/Mdm</v>
          </cell>
          <cell r="H60" t="str">
            <v>Elvagris Estrada Segovia</v>
          </cell>
          <cell r="I60" t="str">
            <v>Safety Team member</v>
          </cell>
          <cell r="K60" t="str">
            <v>geoelvse@nus.edu.sg</v>
          </cell>
        </row>
        <row r="61">
          <cell r="F61" t="str">
            <v>Danny Toh</v>
          </cell>
          <cell r="G61"/>
          <cell r="H61"/>
          <cell r="I61"/>
          <cell r="K61"/>
        </row>
        <row r="62">
          <cell r="F62" t="str">
            <v>Tang Jingling</v>
          </cell>
          <cell r="G62" t="str">
            <v>Mr</v>
          </cell>
          <cell r="H62" t="str">
            <v>Chan Tim Fook</v>
          </cell>
          <cell r="I62" t="str">
            <v>S&amp;H Coordinator</v>
          </cell>
          <cell r="K62" t="str">
            <v>chantf@comp.nus.edu.sg</v>
          </cell>
        </row>
        <row r="63">
          <cell r="F63" t="str">
            <v>Tang Jingling</v>
          </cell>
          <cell r="G63" t="str">
            <v>Mr</v>
          </cell>
          <cell r="H63" t="str">
            <v xml:space="preserve">Toh Yong Cheang, Adrian </v>
          </cell>
          <cell r="I63" t="str">
            <v>Point of Contact (POC)</v>
          </cell>
          <cell r="K63" t="str">
            <v>mustyca@nus.edu.sg</v>
          </cell>
        </row>
        <row r="64">
          <cell r="F64" t="str">
            <v>Suzette de Leon</v>
          </cell>
          <cell r="G64" t="str">
            <v>Ms/Mrs/Mdm</v>
          </cell>
          <cell r="H64" t="str">
            <v xml:space="preserve">Lynda Goh  Min Hui </v>
          </cell>
          <cell r="I64" t="str">
            <v>S&amp;H Coordinator</v>
          </cell>
          <cell r="K64" t="str">
            <v>lyndagmh@nus.edu.sg</v>
          </cell>
        </row>
        <row r="65">
          <cell r="F65" t="str">
            <v>Joel Swee</v>
          </cell>
          <cell r="G65" t="str">
            <v>Mr</v>
          </cell>
          <cell r="H65" t="str">
            <v>Ang Han Siong</v>
          </cell>
          <cell r="I65" t="str">
            <v>S&amp;H Coordinator</v>
          </cell>
          <cell r="K65" t="str">
            <v>c2dahs@nus.edu.sg</v>
          </cell>
        </row>
        <row r="66">
          <cell r="F66" t="str">
            <v>Goh Keng Beng</v>
          </cell>
          <cell r="G66" t="str">
            <v>Mr</v>
          </cell>
          <cell r="H66" t="str">
            <v>Jung Mu Nam</v>
          </cell>
          <cell r="I66" t="str">
            <v>S&amp;H Coordinator</v>
          </cell>
          <cell r="K66" t="str">
            <v>jung.m@nus.edu.sg</v>
          </cell>
        </row>
        <row r="67">
          <cell r="F67" t="str">
            <v>Joel Swee</v>
          </cell>
          <cell r="G67" t="str">
            <v>Mr</v>
          </cell>
          <cell r="H67" t="str">
            <v xml:space="preserve">Chew Kai Yang, Benjamin </v>
          </cell>
          <cell r="I67" t="str">
            <v>S&amp;H Coordinator</v>
          </cell>
          <cell r="K67" t="str">
            <v>ben.chew@nus.edu.sg</v>
          </cell>
        </row>
        <row r="68">
          <cell r="F68" t="str">
            <v>Lawrence Sie</v>
          </cell>
          <cell r="G68" t="str">
            <v>Mr</v>
          </cell>
          <cell r="H68" t="str">
            <v>Lew Chia Sing, Richie</v>
          </cell>
          <cell r="I68" t="str">
            <v>S&amp;H Coordinator</v>
          </cell>
          <cell r="K68" t="str">
            <v>laclcs@nus.edu.sg</v>
          </cell>
        </row>
        <row r="69">
          <cell r="F69" t="str">
            <v>Goh Keng Beng</v>
          </cell>
          <cell r="G69" t="str">
            <v>Mr</v>
          </cell>
          <cell r="H69" t="str">
            <v>Teo Keng Boon</v>
          </cell>
          <cell r="I69" t="str">
            <v>S&amp;H Coordinator</v>
          </cell>
          <cell r="K69" t="str">
            <v>crstkb@nus.edu.sg</v>
          </cell>
        </row>
        <row r="70">
          <cell r="F70" t="str">
            <v>Joel Swee</v>
          </cell>
          <cell r="G70" t="str">
            <v>Mr</v>
          </cell>
          <cell r="H70" t="str">
            <v xml:space="preserve">Leong Chee Meng </v>
          </cell>
          <cell r="I70" t="str">
            <v>S&amp;H Coordinator</v>
          </cell>
          <cell r="K70" t="str">
            <v>cheemeng@nus.edu.sg</v>
          </cell>
        </row>
        <row r="71">
          <cell r="F71" t="str">
            <v>Tang Jingling</v>
          </cell>
          <cell r="G71" t="str">
            <v>Ms/Mrs/Mdm</v>
          </cell>
          <cell r="H71" t="str">
            <v xml:space="preserve">Netto Patricia Annabelle </v>
          </cell>
          <cell r="I71" t="str">
            <v>S&amp;H Coordinator</v>
          </cell>
          <cell r="K71" t="str">
            <v>ihtnpa@nus.edu.sg</v>
          </cell>
        </row>
        <row r="72">
          <cell r="F72" t="str">
            <v>Tang Jingling</v>
          </cell>
          <cell r="G72" t="str">
            <v>Mr</v>
          </cell>
          <cell r="H72" t="str">
            <v>Fong Zhen Yang</v>
          </cell>
          <cell r="I72" t="str">
            <v>S&amp;H Coordinator</v>
          </cell>
          <cell r="K72" t="str">
            <v>ihtfzy@nus.edu.sg</v>
          </cell>
        </row>
        <row r="73">
          <cell r="F73" t="str">
            <v>Lawrence Sie</v>
          </cell>
          <cell r="G73" t="str">
            <v>Mr</v>
          </cell>
          <cell r="H73" t="str">
            <v>Leong Wai Mun</v>
          </cell>
          <cell r="I73" t="str">
            <v>S&amp;H Coordinator</v>
          </cell>
          <cell r="K73" t="str">
            <v>waimun.l@nus.edu.sg</v>
          </cell>
        </row>
        <row r="74">
          <cell r="F74" t="str">
            <v>Lawrence Sie</v>
          </cell>
          <cell r="G74" t="str">
            <v>Ms/Mrs/Mdm</v>
          </cell>
          <cell r="H74" t="str">
            <v>Tan Bee Leng</v>
          </cell>
          <cell r="I74" t="str">
            <v>S&amp;H Coordinator</v>
          </cell>
          <cell r="K74" t="str">
            <v>beelengt@nus.edu.sg</v>
          </cell>
        </row>
        <row r="75">
          <cell r="F75" t="str">
            <v>Goh Keng Beng</v>
          </cell>
          <cell r="G75" t="str">
            <v>Mr</v>
          </cell>
          <cell r="H75" t="str">
            <v xml:space="preserve">Tan Twooi Huat, Adam </v>
          </cell>
          <cell r="I75" t="str">
            <v>S&amp;H Coordinator</v>
          </cell>
          <cell r="K75" t="str">
            <v>adam.tan@nus.edu.sg</v>
          </cell>
        </row>
        <row r="76">
          <cell r="F76" t="str">
            <v>Goh Keng Beng</v>
          </cell>
          <cell r="G76" t="str">
            <v>Ms/Mrs/Mdm</v>
          </cell>
          <cell r="H76" t="str">
            <v xml:space="preserve">Tey Siew Yen, Dawn </v>
          </cell>
          <cell r="I76" t="str">
            <v>S&amp;H Coordinator</v>
          </cell>
          <cell r="K76" t="str">
            <v>eritsy@nus.edu.sg</v>
          </cell>
        </row>
        <row r="77">
          <cell r="F77" t="str">
            <v>Tang Jingling</v>
          </cell>
          <cell r="G77" t="str">
            <v>Mr</v>
          </cell>
          <cell r="H77" t="str">
            <v>Baharudin Bin Said</v>
          </cell>
          <cell r="I77" t="str">
            <v>S&amp;H Coordinator</v>
          </cell>
          <cell r="K77" t="str">
            <v>bahar_bs@nus.edu.sg</v>
          </cell>
        </row>
        <row r="78">
          <cell r="F78" t="str">
            <v>Tang Jingling</v>
          </cell>
          <cell r="G78" t="str">
            <v>Mr</v>
          </cell>
          <cell r="H78" t="str">
            <v>Pranab Kumar Das</v>
          </cell>
          <cell r="I78" t="str">
            <v>S&amp;H Coordinator</v>
          </cell>
          <cell r="K78" t="str">
            <v>das@nus.edu.sg</v>
          </cell>
        </row>
        <row r="79">
          <cell r="F79" t="str">
            <v>Goh Keng Beng</v>
          </cell>
          <cell r="G79" t="str">
            <v>Ms/Mrs/Mdm</v>
          </cell>
          <cell r="H79" t="str">
            <v>Chong Pui San, Tricia</v>
          </cell>
          <cell r="I79" t="str">
            <v>S&amp;H Coordinator</v>
          </cell>
          <cell r="K79" t="str">
            <v xml:space="preserve">idmcpst@nus.edu.sg
</v>
          </cell>
        </row>
        <row r="81">
          <cell r="F81" t="str">
            <v>Tang Jingling</v>
          </cell>
          <cell r="G81" t="str">
            <v>Mr</v>
          </cell>
          <cell r="H81" t="str">
            <v xml:space="preserve">Syed Nasser Bin Abdul Quddoos </v>
          </cell>
          <cell r="I81" t="str">
            <v>S&amp;H Coordinator</v>
          </cell>
          <cell r="K81" t="str">
            <v>syed_nasser@nus.edu.sg</v>
          </cell>
        </row>
        <row r="82">
          <cell r="F82" t="str">
            <v>Goh Keng Beng</v>
          </cell>
          <cell r="G82" t="str">
            <v>Mr</v>
          </cell>
          <cell r="H82" t="str">
            <v>Tan Peng Khiang</v>
          </cell>
          <cell r="I82" t="str">
            <v>S&amp;H Coordinator</v>
          </cell>
          <cell r="K82" t="str">
            <v>tsltpk@nus.edu.sg</v>
          </cell>
        </row>
        <row r="83">
          <cell r="F83" t="str">
            <v>Goh Keng Beng</v>
          </cell>
          <cell r="G83" t="str">
            <v>Ms/Mrs/Mdm</v>
          </cell>
          <cell r="H83" t="str">
            <v>Chan Mui Mui Karrie</v>
          </cell>
          <cell r="I83" t="str">
            <v>S&amp;H Coordinator</v>
          </cell>
          <cell r="K83" t="str">
            <v>tslchank@nus.edu.sg</v>
          </cell>
        </row>
        <row r="84">
          <cell r="F84" t="str">
            <v>Suzette de Leon</v>
          </cell>
          <cell r="G84" t="str">
            <v>Ms/Mrs/Mdm</v>
          </cell>
          <cell r="H84" t="str">
            <v>Koh Kang Sheing, Phoebe</v>
          </cell>
          <cell r="I84" t="str">
            <v>S&amp;H Coordinator</v>
          </cell>
          <cell r="K84" t="str">
            <v>kksp@nus.edu.sg</v>
          </cell>
        </row>
        <row r="85">
          <cell r="F85" t="str">
            <v>Lim Cheh Peng</v>
          </cell>
          <cell r="G85" t="str">
            <v>Mr</v>
          </cell>
          <cell r="H85" t="str">
            <v>Mohamad Razali Bin Duriat</v>
          </cell>
          <cell r="I85" t="str">
            <v>S&amp;H Coordinator</v>
          </cell>
          <cell r="K85" t="str">
            <v>tmsmrd@nus.edu.sg</v>
          </cell>
        </row>
        <row r="86">
          <cell r="F86" t="str">
            <v>Lim Cheh Peng</v>
          </cell>
          <cell r="G86" t="str">
            <v>Ms/Mrs/Mdm</v>
          </cell>
          <cell r="H86" t="str">
            <v xml:space="preserve">Lena Tariman </v>
          </cell>
          <cell r="I86" t="str">
            <v>S&amp;H Coordinator</v>
          </cell>
          <cell r="K86" t="str">
            <v xml:space="preserve">
lena@nus.edu.sg</v>
          </cell>
        </row>
        <row r="87">
          <cell r="F87" t="str">
            <v>Joel Swee</v>
          </cell>
          <cell r="G87" t="str">
            <v>Mr</v>
          </cell>
          <cell r="H87" t="str">
            <v>Seetow Cheng Fave</v>
          </cell>
          <cell r="I87" t="str">
            <v>Point of Contact (POC)</v>
          </cell>
          <cell r="K87" t="str">
            <v>seetow@nus.edu.sg</v>
          </cell>
        </row>
        <row r="88">
          <cell r="F88" t="str">
            <v>Suzette de Leon</v>
          </cell>
          <cell r="G88" t="str">
            <v>Mr</v>
          </cell>
          <cell r="H88" t="str">
            <v>Mohd Jiwar Bin Ahmad</v>
          </cell>
          <cell r="I88" t="str">
            <v>S&amp;H Coordinator</v>
          </cell>
          <cell r="K88" t="str">
            <v>mjiwar@nus.edu.sg</v>
          </cell>
        </row>
        <row r="89">
          <cell r="F89" t="str">
            <v>Danny Toh</v>
          </cell>
          <cell r="G89" t="str">
            <v>Mr</v>
          </cell>
          <cell r="H89" t="str">
            <v>Rindra Mokhtar Bin Ramli</v>
          </cell>
          <cell r="I89" t="str">
            <v>Point of Contact (POC)</v>
          </cell>
          <cell r="K89" t="str">
            <v>rindramr@nus.edu.sg</v>
          </cell>
        </row>
        <row r="90">
          <cell r="F90" t="str">
            <v>Danny Toh</v>
          </cell>
          <cell r="G90" t="str">
            <v>Mr</v>
          </cell>
          <cell r="H90" t="str">
            <v>Koh Yong Loo</v>
          </cell>
          <cell r="I90" t="str">
            <v>Point of Contact (POC)</v>
          </cell>
          <cell r="K90" t="str">
            <v>ylkoh@nus.edu.sg</v>
          </cell>
        </row>
        <row r="91">
          <cell r="F91" t="str">
            <v>Danny Toh</v>
          </cell>
          <cell r="G91" t="str">
            <v>Mr</v>
          </cell>
          <cell r="H91" t="str">
            <v>Joseph Chua</v>
          </cell>
          <cell r="I91" t="str">
            <v>Point of Contact (POC)</v>
          </cell>
          <cell r="K91" t="str">
            <v>chua.hg@nus.edu.sg</v>
          </cell>
        </row>
        <row r="92">
          <cell r="F92" t="str">
            <v>Danny Toh</v>
          </cell>
          <cell r="G92" t="str">
            <v>Mr</v>
          </cell>
          <cell r="H92" t="str">
            <v>Shawn Chiang</v>
          </cell>
          <cell r="I92" t="str">
            <v>Point of Contact (POC)</v>
          </cell>
          <cell r="K92" t="str">
            <v>chiangkc@nus.edu.sg</v>
          </cell>
        </row>
        <row r="93">
          <cell r="F93" t="str">
            <v>Danny Toh</v>
          </cell>
          <cell r="G93" t="str">
            <v>Ms/Mrs/Mdm</v>
          </cell>
          <cell r="H93" t="str">
            <v>Gisela Ho</v>
          </cell>
          <cell r="I93" t="str">
            <v>Point of Contact (POC)</v>
          </cell>
          <cell r="K93" t="str">
            <v>hogisela@nus.edu.sg</v>
          </cell>
        </row>
        <row r="94">
          <cell r="F94" t="str">
            <v>Danny Toh</v>
          </cell>
          <cell r="G94" t="str">
            <v>Mr</v>
          </cell>
          <cell r="H94" t="str">
            <v>Jeremy Neo</v>
          </cell>
          <cell r="I94" t="str">
            <v>Point of Contact (POC)</v>
          </cell>
          <cell r="K94" t="str">
            <v>jeremy.n@nus.edu.sg</v>
          </cell>
        </row>
        <row r="95">
          <cell r="F95" t="str">
            <v>Danny Toh</v>
          </cell>
          <cell r="G95" t="str">
            <v>Mr</v>
          </cell>
          <cell r="H95" t="str">
            <v>Cavin Teo</v>
          </cell>
          <cell r="I95" t="str">
            <v>Point of Contact (POC)</v>
          </cell>
          <cell r="K95" t="str">
            <v>cavinteo@nus.edu.sg</v>
          </cell>
        </row>
        <row r="96">
          <cell r="F96" t="str">
            <v>Danny Toh</v>
          </cell>
          <cell r="G96" t="str">
            <v>Mr</v>
          </cell>
          <cell r="H96" t="str">
            <v>Rajarvarman</v>
          </cell>
          <cell r="I96" t="str">
            <v>Point of Contact (POC)</v>
          </cell>
          <cell r="K96" t="str">
            <v>raj@nus.edu.sg</v>
          </cell>
        </row>
        <row r="97">
          <cell r="F97" t="str">
            <v>Danny Toh</v>
          </cell>
          <cell r="G97" t="str">
            <v>Mr</v>
          </cell>
          <cell r="H97" t="str">
            <v>Sim Wee Leng</v>
          </cell>
          <cell r="I97" t="str">
            <v>Point of Contact (POC)</v>
          </cell>
          <cell r="K97" t="str">
            <v>simwl@nus.edu.sg</v>
          </cell>
        </row>
        <row r="98">
          <cell r="F98" t="str">
            <v>Danny Toh</v>
          </cell>
          <cell r="G98" t="str">
            <v>Mr</v>
          </cell>
          <cell r="H98" t="str">
            <v>Ian Soh</v>
          </cell>
          <cell r="I98" t="str">
            <v>Point of Contact (POC)</v>
          </cell>
          <cell r="K98" t="str">
            <v>ian.soh@nus.edu.sg</v>
          </cell>
        </row>
        <row r="99">
          <cell r="F99" t="str">
            <v>Danny Toh</v>
          </cell>
          <cell r="G99" t="str">
            <v>Ms/Mrs/Mdm</v>
          </cell>
          <cell r="H99" t="str">
            <v>Anna Lim</v>
          </cell>
          <cell r="I99" t="str">
            <v>Point of Contact (POC)</v>
          </cell>
          <cell r="K99" t="str">
            <v>annalim@nus.edu.sg</v>
          </cell>
        </row>
        <row r="100">
          <cell r="F100" t="str">
            <v>Danny Toh</v>
          </cell>
          <cell r="G100" t="str">
            <v>Mr</v>
          </cell>
          <cell r="H100" t="str">
            <v>Jason Tan</v>
          </cell>
          <cell r="I100" t="str">
            <v>Point of Contact (POC)</v>
          </cell>
          <cell r="K100" t="str">
            <v xml:space="preserve">jasontan@nus.edu.sg
</v>
          </cell>
        </row>
        <row r="101">
          <cell r="F101" t="str">
            <v>Danny Toh</v>
          </cell>
          <cell r="G101" t="str">
            <v>Ms/Mrs/Mdm</v>
          </cell>
          <cell r="H101" t="str">
            <v xml:space="preserve">Jennifer Lau Nengduan
</v>
          </cell>
          <cell r="I101" t="str">
            <v>Point of Contact (POC)</v>
          </cell>
          <cell r="K101" t="str">
            <v xml:space="preserve">jenlau@nus.edu.sg
</v>
          </cell>
        </row>
        <row r="102">
          <cell r="F102" t="str">
            <v>Danny Toh</v>
          </cell>
          <cell r="G102"/>
          <cell r="I102"/>
        </row>
        <row r="103">
          <cell r="F103" t="str">
            <v>Danny Toh</v>
          </cell>
          <cell r="G103" t="str">
            <v>Mr</v>
          </cell>
          <cell r="H103" t="str">
            <v>Gary Yeo Soon Heng</v>
          </cell>
          <cell r="I103" t="str">
            <v>S&amp;H Coordinator</v>
          </cell>
          <cell r="K103" t="str">
            <v>gary_yeo@nus.edu.sg</v>
          </cell>
        </row>
        <row r="104">
          <cell r="F104" t="str">
            <v>Suzette de Leon</v>
          </cell>
          <cell r="G104" t="str">
            <v>Ms/Mrs/Mdm</v>
          </cell>
          <cell r="H104" t="str">
            <v>Mee Lan</v>
          </cell>
          <cell r="I104" t="str">
            <v>Point of Contact (POC)</v>
          </cell>
          <cell r="K104" t="str">
            <v>meelan@tll.org.sg</v>
          </cell>
        </row>
        <row r="105">
          <cell r="F105" t="str">
            <v>Lawrence Sie</v>
          </cell>
          <cell r="G105" t="str">
            <v>Ms/Mrs/Mdm</v>
          </cell>
          <cell r="H105" t="str">
            <v>Cheryl Chan</v>
          </cell>
          <cell r="I105" t="str">
            <v>Point of Contact (POC)</v>
          </cell>
          <cell r="K105" t="str">
            <v>cheryl_chan@hq.a-star.edu.sg</v>
          </cell>
        </row>
        <row r="106">
          <cell r="F106" t="str">
            <v>Danny Toh</v>
          </cell>
          <cell r="G106" t="str">
            <v>Mr</v>
          </cell>
          <cell r="H106" t="str">
            <v>Mohamed Rafi Osman</v>
          </cell>
          <cell r="I106" t="str">
            <v>Point of Contact (POC)</v>
          </cell>
          <cell r="K106" t="str">
            <v>Rafi_OSMAN@nrf.gov.sg</v>
          </cell>
        </row>
        <row r="107">
          <cell r="F107" t="str">
            <v>Suzette de Leon</v>
          </cell>
          <cell r="G107" t="str">
            <v>Dr</v>
          </cell>
          <cell r="H107" t="str">
            <v>Wee Boon Yu</v>
          </cell>
          <cell r="I107" t="str">
            <v>Point of Contact (POC)</v>
          </cell>
          <cell r="K107" t="str">
            <v>wboonyu@dso.org.sg</v>
          </cell>
        </row>
        <row r="108">
          <cell r="F108" t="str">
            <v>Danny Toh</v>
          </cell>
          <cell r="G108" t="str">
            <v>Ms/Mrs/Mdm</v>
          </cell>
          <cell r="H108" t="str">
            <v>Telly Hartanti</v>
          </cell>
          <cell r="I108" t="str">
            <v>Point of Contact (POC)</v>
          </cell>
          <cell r="K108" t="str">
            <v>telly@nus.edu.sg</v>
          </cell>
        </row>
        <row r="109">
          <cell r="F109" t="str">
            <v>Danny Toh</v>
          </cell>
          <cell r="G109" t="str">
            <v>Mr</v>
          </cell>
          <cell r="H109" t="str">
            <v>Ngeow Kao-Peng</v>
          </cell>
          <cell r="I109" t="str">
            <v>S&amp;H Coordinator</v>
          </cell>
          <cell r="K109" t="str">
            <v>kaopeng@nus.edu.sg</v>
          </cell>
        </row>
        <row r="110">
          <cell r="F110" t="str">
            <v>Danny Toh</v>
          </cell>
          <cell r="G110" t="str">
            <v>Mr</v>
          </cell>
          <cell r="H110" t="str">
            <v>Lau Kwok Siong</v>
          </cell>
          <cell r="I110" t="str">
            <v>S&amp;H Coordinator</v>
          </cell>
          <cell r="K110" t="str">
            <v>kwoksiong.lau@nus.edu.sg</v>
          </cell>
        </row>
        <row r="111">
          <cell r="F111" t="str">
            <v>Danny Toh</v>
          </cell>
          <cell r="G111" t="str">
            <v>Mr</v>
          </cell>
          <cell r="H111" t="str">
            <v>Jacob Wong</v>
          </cell>
          <cell r="I111" t="str">
            <v>Point of Contact (POC)</v>
          </cell>
          <cell r="K111" t="str">
            <v>wyaoxian@dso.org.sg</v>
          </cell>
        </row>
        <row r="112">
          <cell r="F112" t="str">
            <v>Danny Toh</v>
          </cell>
          <cell r="G112"/>
          <cell r="H112"/>
          <cell r="I112"/>
          <cell r="K112"/>
        </row>
        <row r="113">
          <cell r="F113" t="str">
            <v>Tang Jingling</v>
          </cell>
          <cell r="G113" t="str">
            <v>Ms/Mrs/Mdm</v>
          </cell>
          <cell r="H113" t="str">
            <v>Xu Xin Li</v>
          </cell>
          <cell r="I113" t="str">
            <v>S&amp;H Coordinator</v>
          </cell>
          <cell r="K113" t="str">
            <v>xinli.xu@nusricq.cn</v>
          </cell>
        </row>
        <row r="114">
          <cell r="F114" t="str">
            <v>Tang Jingling</v>
          </cell>
          <cell r="G114" t="str">
            <v>Ms/Mrs/Mdm</v>
          </cell>
          <cell r="H114" t="str">
            <v>Lan Huiwen</v>
          </cell>
          <cell r="I114" t="str">
            <v>S&amp;H Coordinator</v>
          </cell>
          <cell r="J114" t="str">
            <v>Senior Executive Officer</v>
          </cell>
          <cell r="K114" t="str">
            <v>huiwen.lan@nusri.cn</v>
          </cell>
        </row>
        <row r="115">
          <cell r="F115"/>
          <cell r="G115"/>
          <cell r="H115"/>
          <cell r="I115"/>
          <cell r="J115"/>
        </row>
        <row r="116">
          <cell r="F116"/>
          <cell r="G116"/>
          <cell r="H116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7257-3509-43B2-ADCE-55E89903CF27}">
  <sheetPr filterMode="1"/>
  <dimension ref="A1:CD198"/>
  <sheetViews>
    <sheetView tabSelected="1" zoomScale="85" zoomScaleNormal="85" workbookViewId="0">
      <pane xSplit="6" ySplit="2" topLeftCell="G3" activePane="bottomRight" state="frozen"/>
      <selection pane="topRight" activeCell="F1" sqref="F1"/>
      <selection pane="bottomLeft" activeCell="A3" sqref="A3"/>
      <selection pane="bottomRight" sqref="A1:A2"/>
    </sheetView>
  </sheetViews>
  <sheetFormatPr defaultColWidth="8.88671875" defaultRowHeight="14.4" x14ac:dyDescent="0.3"/>
  <cols>
    <col min="1" max="1" width="8.6640625" customWidth="1"/>
    <col min="2" max="3" width="13.33203125" customWidth="1"/>
    <col min="4" max="4" width="68.44140625" style="60" customWidth="1"/>
    <col min="5" max="5" width="34.44140625" customWidth="1"/>
    <col min="6" max="6" width="18" customWidth="1"/>
    <col min="7" max="7" width="12.88671875" style="61" bestFit="1" customWidth="1"/>
    <col min="8" max="8" width="25" style="62" customWidth="1"/>
    <col min="9" max="9" width="25.44140625" customWidth="1"/>
    <col min="10" max="10" width="38.44140625" style="70" customWidth="1"/>
  </cols>
  <sheetData>
    <row r="1" spans="1:10" ht="18.600000000000001" thickBot="1" x14ac:dyDescent="0.35">
      <c r="A1" s="129" t="s">
        <v>0</v>
      </c>
      <c r="B1" s="131" t="s">
        <v>1</v>
      </c>
      <c r="C1" s="133" t="s">
        <v>2</v>
      </c>
      <c r="D1" s="131" t="s">
        <v>3</v>
      </c>
      <c r="E1" s="131" t="s">
        <v>4</v>
      </c>
      <c r="F1" s="135" t="s">
        <v>5</v>
      </c>
      <c r="G1" s="126" t="s">
        <v>6</v>
      </c>
      <c r="H1" s="127"/>
      <c r="I1" s="127"/>
      <c r="J1" s="128"/>
    </row>
    <row r="2" spans="1:10" ht="18.600000000000001" thickBot="1" x14ac:dyDescent="0.35">
      <c r="A2" s="130"/>
      <c r="B2" s="132"/>
      <c r="C2" s="134"/>
      <c r="D2" s="132"/>
      <c r="E2" s="132"/>
      <c r="F2" s="136"/>
      <c r="G2" s="1" t="s">
        <v>7</v>
      </c>
      <c r="H2" s="2" t="s">
        <v>8</v>
      </c>
      <c r="I2" s="2" t="s">
        <v>9</v>
      </c>
      <c r="J2" s="84" t="s">
        <v>10</v>
      </c>
    </row>
    <row r="3" spans="1:10" s="5" customFormat="1" x14ac:dyDescent="0.3">
      <c r="A3" s="122">
        <v>1</v>
      </c>
      <c r="B3" s="111" t="s">
        <v>11</v>
      </c>
      <c r="C3" s="21" t="s">
        <v>12</v>
      </c>
      <c r="D3" s="73" t="s">
        <v>13</v>
      </c>
      <c r="E3" s="21" t="s">
        <v>14</v>
      </c>
      <c r="F3" s="74" t="str">
        <f>'[1]1- BP_SHC Contacts'!$F$3</f>
        <v>Lawrence Sie</v>
      </c>
      <c r="G3" s="4" t="str">
        <f>'[1]1- BP_SHC Contacts'!$G$3</f>
        <v>Mr</v>
      </c>
      <c r="H3" s="3" t="str">
        <f>'[1]1- BP_SHC Contacts'!$H$3</f>
        <v>Lim Jun Ji</v>
      </c>
      <c r="I3" s="3" t="str">
        <f>'[1]1- BP_SHC Contacts'!$I$3</f>
        <v>S&amp;H Business Partner (BP)</v>
      </c>
      <c r="J3" s="40" t="str">
        <f>'[1]1- BP_SHC Contacts'!$K$3</f>
        <v>medljj@nus.edu.sg</v>
      </c>
    </row>
    <row r="4" spans="1:10" s="5" customFormat="1" x14ac:dyDescent="0.3">
      <c r="A4" s="123">
        <f>A3+1</f>
        <v>2</v>
      </c>
      <c r="B4" s="9" t="s">
        <v>11</v>
      </c>
      <c r="C4" s="6" t="s">
        <v>15</v>
      </c>
      <c r="D4" s="7" t="s">
        <v>13</v>
      </c>
      <c r="E4" s="6" t="s">
        <v>16</v>
      </c>
      <c r="F4" s="8" t="str">
        <f>'[1]1- BP_SHC Contacts'!$F$5</f>
        <v>Lawrence Sie</v>
      </c>
      <c r="G4" s="9" t="str">
        <f>'[1]1- BP_SHC Contacts'!$G$5</f>
        <v>Dr</v>
      </c>
      <c r="H4" s="6" t="str">
        <f>'[1]1- BP_SHC Contacts'!$H$5</f>
        <v xml:space="preserve">Goh Yong Shian </v>
      </c>
      <c r="I4" s="6" t="str">
        <f>'[1]1- BP_SHC Contacts'!$I$5</f>
        <v>S&amp;H Coordinator</v>
      </c>
      <c r="J4" s="40" t="str">
        <f>'[1]1- BP_SHC Contacts'!$K$5</f>
        <v>nurgys@nus.edu.sg</v>
      </c>
    </row>
    <row r="5" spans="1:10" s="5" customFormat="1" x14ac:dyDescent="0.3">
      <c r="A5" s="123">
        <f t="shared" ref="A5:A56" si="0">A4+1</f>
        <v>3</v>
      </c>
      <c r="B5" s="9" t="s">
        <v>11</v>
      </c>
      <c r="C5" s="6" t="s">
        <v>12</v>
      </c>
      <c r="D5" s="7" t="s">
        <v>13</v>
      </c>
      <c r="E5" s="6" t="s">
        <v>17</v>
      </c>
      <c r="F5" s="8" t="str">
        <f>'[1]1- BP_SHC Contacts'!$F$6</f>
        <v>Lawrence Sie</v>
      </c>
      <c r="G5" s="9" t="str">
        <f>'[1]1- BP_SHC Contacts'!$G$6</f>
        <v>Ms/Mrs/Mdm</v>
      </c>
      <c r="H5" s="6" t="str">
        <f>'[1]1- BP_SHC Contacts'!$H$6</f>
        <v>Li Chunmei</v>
      </c>
      <c r="I5" s="6" t="str">
        <f>'[1]1- BP_SHC Contacts'!$I$6</f>
        <v>S&amp;H Coordinator</v>
      </c>
      <c r="J5" s="10" t="str">
        <f>'[1]1- BP_SHC Contacts'!$K$6</f>
        <v>analcm@nus.edu.sg</v>
      </c>
    </row>
    <row r="6" spans="1:10" s="5" customFormat="1" x14ac:dyDescent="0.3">
      <c r="A6" s="123">
        <f t="shared" si="0"/>
        <v>4</v>
      </c>
      <c r="B6" s="9" t="s">
        <v>11</v>
      </c>
      <c r="C6" s="6" t="s">
        <v>12</v>
      </c>
      <c r="D6" s="7" t="s">
        <v>13</v>
      </c>
      <c r="E6" s="6" t="s">
        <v>18</v>
      </c>
      <c r="F6" s="8" t="str">
        <f>'[1]1- BP_SHC Contacts'!$F$7</f>
        <v>Lawrence Sie</v>
      </c>
      <c r="G6" s="9" t="str">
        <f>'[1]1- BP_SHC Contacts'!$G$7</f>
        <v>Ms/Mrs/Mdm</v>
      </c>
      <c r="H6" s="10" t="str">
        <f>'[1]1- BP_SHC Contacts'!$H$7</f>
        <v>Wu Ya Jun</v>
      </c>
      <c r="I6" s="6" t="str">
        <f>'[1]1- BP_SHC Contacts'!$I$7</f>
        <v>S&amp;H Coordinator</v>
      </c>
      <c r="J6" s="6" t="str">
        <f>'[1]1- BP_SHC Contacts'!$K$7</f>
        <v>antwuyj@nus.edu.sg</v>
      </c>
    </row>
    <row r="7" spans="1:10" s="5" customFormat="1" x14ac:dyDescent="0.3">
      <c r="A7" s="123">
        <f t="shared" si="0"/>
        <v>5</v>
      </c>
      <c r="B7" s="9" t="s">
        <v>11</v>
      </c>
      <c r="C7" s="6" t="s">
        <v>12</v>
      </c>
      <c r="D7" s="7" t="s">
        <v>13</v>
      </c>
      <c r="E7" s="6" t="s">
        <v>19</v>
      </c>
      <c r="F7" s="8" t="str">
        <f>'[1]1- BP_SHC Contacts'!$F$8</f>
        <v>Lawrence Sie</v>
      </c>
      <c r="G7" s="9" t="str">
        <f>'[1]1- BP_SHC Contacts'!$G$8</f>
        <v>Mr</v>
      </c>
      <c r="H7" s="10" t="str">
        <f>'[1]1- BP_SHC Contacts'!$H$8</f>
        <v>Melvin Dai Ziyu</v>
      </c>
      <c r="I7" s="6" t="str">
        <f>'[1]1- BP_SHC Contacts'!$I$8</f>
        <v>S&amp;H Coordinator</v>
      </c>
      <c r="J7" s="40" t="str">
        <f>'[1]1- BP_SHC Contacts'!$K$8</f>
        <v>bchmdz@nus.edu.sg</v>
      </c>
    </row>
    <row r="8" spans="1:10" s="5" customFormat="1" x14ac:dyDescent="0.3">
      <c r="A8" s="123">
        <f t="shared" si="0"/>
        <v>6</v>
      </c>
      <c r="B8" s="9" t="s">
        <v>11</v>
      </c>
      <c r="C8" s="6" t="s">
        <v>12</v>
      </c>
      <c r="D8" s="7" t="s">
        <v>13</v>
      </c>
      <c r="E8" s="6" t="s">
        <v>20</v>
      </c>
      <c r="F8" s="8" t="str">
        <f>'[1]1- BP_SHC Contacts'!$F$9</f>
        <v>Lawrence Sie</v>
      </c>
      <c r="G8" s="9" t="str">
        <f>'[1]1- BP_SHC Contacts'!$G$9</f>
        <v>Mr</v>
      </c>
      <c r="H8" s="10" t="str">
        <f>'[1]1- BP_SHC Contacts'!$H$9</f>
        <v>Tianzhi Zhao</v>
      </c>
      <c r="I8" s="6" t="str">
        <f>'[1]1- BP_SHC Contacts'!$I$9</f>
        <v>S&amp;H Coordinator</v>
      </c>
      <c r="J8" s="10" t="str">
        <f>'[1]1- BP_SHC Contacts'!$K$9</f>
        <v>tz.zhao@nus.edu.sg</v>
      </c>
    </row>
    <row r="9" spans="1:10" s="5" customFormat="1" x14ac:dyDescent="0.3">
      <c r="A9" s="123">
        <f t="shared" si="0"/>
        <v>7</v>
      </c>
      <c r="B9" s="9" t="s">
        <v>11</v>
      </c>
      <c r="C9" s="6" t="s">
        <v>12</v>
      </c>
      <c r="D9" s="7" t="s">
        <v>13</v>
      </c>
      <c r="E9" s="6" t="s">
        <v>21</v>
      </c>
      <c r="F9" s="8" t="str">
        <f>'[1]1- BP_SHC Contacts'!$F$10</f>
        <v>Lawrence Sie</v>
      </c>
      <c r="G9" s="9" t="str">
        <f>'[1]1- BP_SHC Contacts'!$G$10</f>
        <v>Ms/Mrs/Mdm</v>
      </c>
      <c r="H9" s="10" t="str">
        <f>'[1]1- BP_SHC Contacts'!$H$10</f>
        <v>Chow Wai Lyn, Adeline</v>
      </c>
      <c r="I9" s="6" t="str">
        <f>'[1]1- BP_SHC Contacts'!$I$10</f>
        <v>S&amp;H Coordinator</v>
      </c>
      <c r="J9" s="10" t="str">
        <f>'[1]1- BP_SHC Contacts'!$K$10</f>
        <v>mdcchowa@nus.edu.sg</v>
      </c>
    </row>
    <row r="10" spans="1:10" s="5" customFormat="1" ht="15.75" customHeight="1" x14ac:dyDescent="0.3">
      <c r="A10" s="123">
        <f t="shared" si="0"/>
        <v>8</v>
      </c>
      <c r="B10" s="9" t="s">
        <v>11</v>
      </c>
      <c r="C10" s="6" t="s">
        <v>12</v>
      </c>
      <c r="D10" s="7" t="s">
        <v>13</v>
      </c>
      <c r="E10" s="6" t="s">
        <v>22</v>
      </c>
      <c r="F10" s="8" t="str">
        <f>'[1]1- BP_SHC Contacts'!$F$12</f>
        <v>Lawrence Sie</v>
      </c>
      <c r="G10" s="9" t="str">
        <f>'[1]1- BP_SHC Contacts'!$G$12</f>
        <v>Ms/Mrs/Mdm</v>
      </c>
      <c r="H10" s="10" t="str">
        <f>'[1]1- BP_SHC Contacts'!$H$12</f>
        <v>Fatimah Bte Mustafa</v>
      </c>
      <c r="I10" s="6" t="str">
        <f>'[1]1- BP_SHC Contacts'!$I$12</f>
        <v>S&amp;H Coordinator</v>
      </c>
      <c r="J10" s="11" t="str">
        <f>'[1]1- BP_SHC Contacts'!$K$12</f>
        <v>micfm@nus.edu.sg</v>
      </c>
    </row>
    <row r="11" spans="1:10" s="5" customFormat="1" x14ac:dyDescent="0.3">
      <c r="A11" s="123">
        <f t="shared" si="0"/>
        <v>9</v>
      </c>
      <c r="B11" s="9" t="s">
        <v>11</v>
      </c>
      <c r="C11" s="6" t="s">
        <v>12</v>
      </c>
      <c r="D11" s="7" t="s">
        <v>13</v>
      </c>
      <c r="E11" s="6" t="s">
        <v>23</v>
      </c>
      <c r="F11" s="8" t="str">
        <f>'[1]1- BP_SHC Contacts'!$F$13</f>
        <v>Lawrence Sie</v>
      </c>
      <c r="G11" s="9" t="str">
        <f>'[1]1- BP_SHC Contacts'!$G$13</f>
        <v>Ms/Mrs/Mdm</v>
      </c>
      <c r="H11" s="10" t="str">
        <f>'[1]1- BP_SHC Contacts'!$H$13</f>
        <v>Tan Lay Geok</v>
      </c>
      <c r="I11" s="6" t="str">
        <f>'[1]1- BP_SHC Contacts'!$I$13</f>
        <v>S&amp;H Coordinator</v>
      </c>
      <c r="J11" s="40" t="str">
        <f>'[1]1- BP_SHC Contacts'!$K$13</f>
        <v>obgtanlg@nus.edu.sg</v>
      </c>
    </row>
    <row r="12" spans="1:10" s="5" customFormat="1" x14ac:dyDescent="0.3">
      <c r="A12" s="123">
        <f t="shared" si="0"/>
        <v>10</v>
      </c>
      <c r="B12" s="9" t="s">
        <v>11</v>
      </c>
      <c r="C12" s="6" t="s">
        <v>12</v>
      </c>
      <c r="D12" s="7" t="s">
        <v>13</v>
      </c>
      <c r="E12" s="6" t="s">
        <v>24</v>
      </c>
      <c r="F12" s="8" t="str">
        <f>'[1]1- BP_SHC Contacts'!$F$14</f>
        <v>Lawrence Sie</v>
      </c>
      <c r="G12" s="9" t="str">
        <f>'[1]1- BP_SHC Contacts'!$G$14</f>
        <v>Ms/Mrs/Mdm</v>
      </c>
      <c r="H12" s="10" t="str">
        <f>'[1]1- BP_SHC Contacts'!$H$14</f>
        <v>Ivan Ho</v>
      </c>
      <c r="I12" s="6" t="str">
        <f>'[1]1- BP_SHC Contacts'!$I$14</f>
        <v>S&amp;H Coordinator</v>
      </c>
      <c r="J12" s="10" t="str">
        <f>'[1]1- BP_SHC Contacts'!$K$14</f>
        <v>ivanymho@nus.edu.sg</v>
      </c>
    </row>
    <row r="13" spans="1:10" s="5" customFormat="1" x14ac:dyDescent="0.3">
      <c r="A13" s="123">
        <f t="shared" si="0"/>
        <v>11</v>
      </c>
      <c r="B13" s="9" t="s">
        <v>11</v>
      </c>
      <c r="C13" s="6" t="s">
        <v>12</v>
      </c>
      <c r="D13" s="7" t="s">
        <v>13</v>
      </c>
      <c r="E13" s="6" t="s">
        <v>25</v>
      </c>
      <c r="F13" s="8" t="str">
        <f>'[1]1- BP_SHC Contacts'!$F$15</f>
        <v>Lawrence Sie</v>
      </c>
      <c r="G13" s="9" t="str">
        <f>'[1]1- BP_SHC Contacts'!$G$15</f>
        <v>Mr</v>
      </c>
      <c r="H13" s="10" t="str">
        <f>'[1]1- BP_SHC Contacts'!$H$15</f>
        <v>Ramruttun Amit Kumarsing</v>
      </c>
      <c r="I13" s="6" t="str">
        <f>'[1]1- BP_SHC Contacts'!$I$15</f>
        <v>S&amp;H Coordinator</v>
      </c>
      <c r="J13" s="10" t="str">
        <f>'[1]1- BP_SHC Contacts'!$K$15</f>
        <v>dosrak@nus.edu.sg</v>
      </c>
    </row>
    <row r="14" spans="1:10" s="5" customFormat="1" x14ac:dyDescent="0.3">
      <c r="A14" s="123">
        <f t="shared" si="0"/>
        <v>12</v>
      </c>
      <c r="B14" s="9" t="s">
        <v>11</v>
      </c>
      <c r="C14" s="6" t="s">
        <v>12</v>
      </c>
      <c r="D14" s="7" t="s">
        <v>13</v>
      </c>
      <c r="E14" s="6" t="s">
        <v>26</v>
      </c>
      <c r="F14" s="8" t="str">
        <f>'[1]1- BP_SHC Contacts'!$F$16</f>
        <v>Lawrence Sie</v>
      </c>
      <c r="G14" s="9" t="str">
        <f>'[1]1- BP_SHC Contacts'!$G$16</f>
        <v>Prof</v>
      </c>
      <c r="H14" s="10" t="str">
        <f>'[1]1- BP_SHC Contacts'!$H$16</f>
        <v>Wang De Yun</v>
      </c>
      <c r="I14" s="6" t="str">
        <f>'[1]1- BP_SHC Contacts'!$I$16</f>
        <v>S&amp;H Coordinator</v>
      </c>
      <c r="J14" s="10" t="str">
        <f>'[1]1- BP_SHC Contacts'!$K$16</f>
        <v>entwdy@nus.edu.sg</v>
      </c>
    </row>
    <row r="15" spans="1:10" s="5" customFormat="1" x14ac:dyDescent="0.3">
      <c r="A15" s="123">
        <f t="shared" si="0"/>
        <v>13</v>
      </c>
      <c r="B15" s="9" t="s">
        <v>11</v>
      </c>
      <c r="C15" s="6" t="s">
        <v>12</v>
      </c>
      <c r="D15" s="7" t="s">
        <v>13</v>
      </c>
      <c r="E15" s="6" t="s">
        <v>27</v>
      </c>
      <c r="F15" s="8" t="str">
        <f>'[1]1- BP_SHC Contacts'!$F$17</f>
        <v>Lawrence Sie</v>
      </c>
      <c r="G15" s="9" t="str">
        <f>'[1]1- BP_SHC Contacts'!$G$17</f>
        <v>Mr</v>
      </c>
      <c r="H15" s="10" t="str">
        <f>'[1]1- BP_SHC Contacts'!$H$17</f>
        <v>Arnold Tan Sia Chye</v>
      </c>
      <c r="I15" s="6" t="str">
        <f>'[1]1- BP_SHC Contacts'!$I$17</f>
        <v>S&amp;H Coordinator</v>
      </c>
      <c r="J15" s="10" t="str">
        <f>'[1]1- BP_SHC Contacts'!$K$17</f>
        <v>paetansc@nus.edu.sg</v>
      </c>
    </row>
    <row r="16" spans="1:10" s="5" customFormat="1" x14ac:dyDescent="0.3">
      <c r="A16" s="123">
        <f t="shared" si="0"/>
        <v>14</v>
      </c>
      <c r="B16" s="9" t="s">
        <v>11</v>
      </c>
      <c r="C16" s="6" t="s">
        <v>12</v>
      </c>
      <c r="D16" s="7" t="s">
        <v>13</v>
      </c>
      <c r="E16" s="6" t="s">
        <v>28</v>
      </c>
      <c r="F16" s="8" t="str">
        <f>'[1]1- BP_SHC Contacts'!$F$18</f>
        <v>Lawrence Sie</v>
      </c>
      <c r="G16" s="9" t="str">
        <f>'[1]1- BP_SHC Contacts'!$G$18</f>
        <v>Ms/Mrs/Mdm</v>
      </c>
      <c r="H16" s="10" t="str">
        <f>'[1]1- BP_SHC Contacts'!$H$18</f>
        <v>Loo Jia Min</v>
      </c>
      <c r="I16" s="6" t="str">
        <f>'[1]1- BP_SHC Contacts'!$I$18</f>
        <v>S&amp;H Coordinator</v>
      </c>
      <c r="J16" s="40" t="str">
        <f>'[1]1- BP_SHC Contacts'!$K$18</f>
        <v>jmloo@nus.edu.sg</v>
      </c>
    </row>
    <row r="17" spans="1:10" s="5" customFormat="1" x14ac:dyDescent="0.3">
      <c r="A17" s="123">
        <f t="shared" si="0"/>
        <v>15</v>
      </c>
      <c r="B17" s="9" t="s">
        <v>11</v>
      </c>
      <c r="C17" s="6" t="s">
        <v>12</v>
      </c>
      <c r="D17" s="7" t="s">
        <v>13</v>
      </c>
      <c r="E17" s="6" t="s">
        <v>29</v>
      </c>
      <c r="F17" s="8" t="str">
        <f>'[1]1- BP_SHC Contacts'!$F$19</f>
        <v>Lawrence Sie</v>
      </c>
      <c r="G17" s="13" t="str">
        <f>'[1]1- BP_SHC Contacts'!$G$19</f>
        <v>Ms/Mrs/Mdm</v>
      </c>
      <c r="H17" s="10" t="str">
        <f>'[1]1- BP_SHC Contacts'!$H$19</f>
        <v>Tan Yen Ling</v>
      </c>
      <c r="I17" s="6" t="str">
        <f>'[1]1- BP_SHC Contacts'!$I$19</f>
        <v>S&amp;H Coordinator</v>
      </c>
      <c r="J17" s="10" t="str">
        <f>'[1]1- BP_SHC Contacts'!$K$19</f>
        <v>phctanyl@nus.edu.sg</v>
      </c>
    </row>
    <row r="18" spans="1:10" s="5" customFormat="1" x14ac:dyDescent="0.3">
      <c r="A18" s="123">
        <f t="shared" si="0"/>
        <v>16</v>
      </c>
      <c r="B18" s="9" t="s">
        <v>11</v>
      </c>
      <c r="C18" s="6" t="s">
        <v>12</v>
      </c>
      <c r="D18" s="7" t="s">
        <v>13</v>
      </c>
      <c r="E18" s="6" t="s">
        <v>30</v>
      </c>
      <c r="F18" s="8" t="str">
        <f>'[1]1- BP_SHC Contacts'!$F$20</f>
        <v>Lawrence Sie</v>
      </c>
      <c r="G18" s="13" t="str">
        <f>'[1]1- BP_SHC Contacts'!$G$20</f>
        <v>Mr</v>
      </c>
      <c r="H18" s="10" t="str">
        <f>'[1]1- BP_SHC Contacts'!$H$20</f>
        <v>Koh Ting Wei, Kelvin</v>
      </c>
      <c r="I18" s="6" t="str">
        <f>'[1]1- BP_SHC Contacts'!$I$20</f>
        <v>S&amp;H Coordinator</v>
      </c>
      <c r="J18" s="40" t="str">
        <f>'[1]1- BP_SHC Contacts'!$K$20</f>
        <v>kelvin@nus.edu.sg</v>
      </c>
    </row>
    <row r="19" spans="1:10" s="5" customFormat="1" x14ac:dyDescent="0.3">
      <c r="A19" s="123">
        <f t="shared" si="0"/>
        <v>17</v>
      </c>
      <c r="B19" s="9" t="s">
        <v>11</v>
      </c>
      <c r="C19" s="6" t="s">
        <v>12</v>
      </c>
      <c r="D19" s="7" t="s">
        <v>13</v>
      </c>
      <c r="E19" s="6" t="s">
        <v>31</v>
      </c>
      <c r="F19" s="8" t="str">
        <f>'[1]1- BP_SHC Contacts'!$F$21</f>
        <v>Lawrence Sie</v>
      </c>
      <c r="G19" s="13" t="str">
        <f>'[1]1- BP_SHC Contacts'!$G$21</f>
        <v>Ms/Mrs/Mdm</v>
      </c>
      <c r="H19" s="10" t="str">
        <f>'[1]1- BP_SHC Contacts'!$H$21</f>
        <v>Tong Mian Mian</v>
      </c>
      <c r="I19" s="6" t="str">
        <f>'[1]1- BP_SHC Contacts'!$I$21</f>
        <v>S&amp;H Coordinator</v>
      </c>
      <c r="J19" s="10" t="str">
        <f>'[1]1- BP_SHC Contacts'!$K$21</f>
        <v>pcmtmm@nus.edu.sg</v>
      </c>
    </row>
    <row r="20" spans="1:10" s="5" customFormat="1" x14ac:dyDescent="0.3">
      <c r="A20" s="123">
        <f t="shared" si="0"/>
        <v>18</v>
      </c>
      <c r="B20" s="9" t="s">
        <v>11</v>
      </c>
      <c r="C20" s="6" t="s">
        <v>12</v>
      </c>
      <c r="D20" s="7" t="s">
        <v>13</v>
      </c>
      <c r="E20" s="6" t="s">
        <v>32</v>
      </c>
      <c r="F20" s="8" t="str">
        <f>'[1]1- BP_SHC Contacts'!$F$22</f>
        <v>Lawrence Sie</v>
      </c>
      <c r="G20" s="9" t="str">
        <f>'[1]1- BP_SHC Contacts'!$G$22</f>
        <v>Dr</v>
      </c>
      <c r="H20" s="10" t="str">
        <f>'[1]1- BP_SHC Contacts'!$H$22</f>
        <v>San Moe Thu</v>
      </c>
      <c r="I20" s="6" t="str">
        <f>'[1]1- BP_SHC Contacts'!$I$22</f>
        <v>S&amp;H Coordinator</v>
      </c>
      <c r="J20" s="6" t="str">
        <f>'[1]1- BP_SHC Contacts'!$K$22</f>
        <v>sursmt@nus.edu.sg</v>
      </c>
    </row>
    <row r="21" spans="1:10" s="5" customFormat="1" x14ac:dyDescent="0.3">
      <c r="A21" s="123">
        <f t="shared" si="0"/>
        <v>19</v>
      </c>
      <c r="B21" s="9" t="s">
        <v>11</v>
      </c>
      <c r="C21" s="6" t="s">
        <v>12</v>
      </c>
      <c r="D21" s="7" t="s">
        <v>13</v>
      </c>
      <c r="E21" s="6" t="s">
        <v>33</v>
      </c>
      <c r="F21" s="8" t="str">
        <f>'[1]1- BP_SHC Contacts'!$F$23</f>
        <v>Lawrence Sie</v>
      </c>
      <c r="G21" s="13" t="str">
        <f>'[1]1- BP_SHC Contacts'!$G$23</f>
        <v>Ms/Mrs/Mdm</v>
      </c>
      <c r="H21" s="10" t="str">
        <f>'[1]1- BP_SHC Contacts'!$H$23</f>
        <v>Hu Qiaolan</v>
      </c>
      <c r="I21" s="6" t="str">
        <f>'[1]1- BP_SHC Contacts'!$I$23</f>
        <v>S&amp;H Coordinator</v>
      </c>
      <c r="J21" s="40" t="str">
        <f>'[1]1- BP_SHC Contacts'!$K$23</f>
        <v>medhq@nus.edu.sg</v>
      </c>
    </row>
    <row r="22" spans="1:10" s="5" customFormat="1" x14ac:dyDescent="0.3">
      <c r="A22" s="123">
        <f t="shared" si="0"/>
        <v>20</v>
      </c>
      <c r="B22" s="9" t="s">
        <v>11</v>
      </c>
      <c r="C22" s="6" t="s">
        <v>12</v>
      </c>
      <c r="D22" s="7" t="s">
        <v>13</v>
      </c>
      <c r="E22" s="6" t="s">
        <v>34</v>
      </c>
      <c r="F22" s="8" t="str">
        <f>'[1]1- BP_SHC Contacts'!$F$24</f>
        <v>Lawrence Sie</v>
      </c>
      <c r="G22" s="9" t="str">
        <f>'[1]1- BP_SHC Contacts'!$G$24</f>
        <v>Dr</v>
      </c>
      <c r="H22" s="10" t="str">
        <f>'[1]1- BP_SHC Contacts'!$H$24</f>
        <v>Yap Lai Lai</v>
      </c>
      <c r="I22" s="6" t="str">
        <f>'[1]1- BP_SHC Contacts'!$I$24</f>
        <v>Point of Contact (POC)</v>
      </c>
      <c r="J22" s="10" t="str">
        <f>'[1]1- BP_SHC Contacts'!$K$24</f>
        <v>yapll@nus.edu.sg</v>
      </c>
    </row>
    <row r="23" spans="1:10" s="5" customFormat="1" x14ac:dyDescent="0.3">
      <c r="A23" s="123">
        <f t="shared" si="0"/>
        <v>21</v>
      </c>
      <c r="B23" s="9" t="s">
        <v>11</v>
      </c>
      <c r="C23" s="6" t="s">
        <v>12</v>
      </c>
      <c r="D23" s="7" t="s">
        <v>13</v>
      </c>
      <c r="E23" s="6" t="s">
        <v>35</v>
      </c>
      <c r="F23" s="14" t="str">
        <f>'[1]1- BP_SHC Contacts'!$F$25</f>
        <v>Suzette de Leon</v>
      </c>
      <c r="G23" s="9" t="str">
        <f>'[1]1- BP_SHC Contacts'!$G$25</f>
        <v>Ms/Mrs/Mdm</v>
      </c>
      <c r="H23" s="10" t="str">
        <f>'[1]1- BP_SHC Contacts'!$H$25</f>
        <v>Sindhu Ravindran</v>
      </c>
      <c r="I23" s="6" t="str">
        <f>'[1]1- BP_SHC Contacts'!$I$25</f>
        <v>S&amp;H Coordinator</v>
      </c>
      <c r="J23" s="10" t="str">
        <f>'[1]1- BP_SHC Contacts'!$K$25</f>
        <v>medsind@nus.edu.sg</v>
      </c>
    </row>
    <row r="24" spans="1:10" s="5" customFormat="1" x14ac:dyDescent="0.3">
      <c r="A24" s="123">
        <f t="shared" si="0"/>
        <v>22</v>
      </c>
      <c r="B24" s="9" t="s">
        <v>11</v>
      </c>
      <c r="C24" s="6" t="s">
        <v>12</v>
      </c>
      <c r="D24" s="7" t="s">
        <v>13</v>
      </c>
      <c r="E24" s="6" t="s">
        <v>36</v>
      </c>
      <c r="F24" s="75" t="str">
        <f>'[1]1- BP_SHC Contacts'!$F$26</f>
        <v>Lawrence Sie</v>
      </c>
      <c r="G24" s="9" t="str">
        <f>'[1]1- BP_SHC Contacts'!$G$26</f>
        <v>Ms/Mrs/Mdm</v>
      </c>
      <c r="H24" s="10" t="str">
        <f>'[1]1- BP_SHC Contacts'!$H$26</f>
        <v>Wee Kia Hui</v>
      </c>
      <c r="I24" s="6" t="str">
        <f>'[1]1- BP_SHC Contacts'!$I$26</f>
        <v>Point of Contact (POC)</v>
      </c>
      <c r="J24" s="10" t="str">
        <f>'[1]1- BP_SHC Contacts'!$K$26</f>
        <v>wkiahui@nus.edu.sg</v>
      </c>
    </row>
    <row r="25" spans="1:10" s="5" customFormat="1" ht="15" thickBot="1" x14ac:dyDescent="0.35">
      <c r="A25" s="123">
        <f t="shared" si="0"/>
        <v>23</v>
      </c>
      <c r="B25" s="112" t="s">
        <v>11</v>
      </c>
      <c r="C25" s="16" t="s">
        <v>12</v>
      </c>
      <c r="D25" s="17" t="s">
        <v>13</v>
      </c>
      <c r="E25" s="19" t="s">
        <v>37</v>
      </c>
      <c r="F25" s="20" t="str">
        <f>'[1]1- BP_SHC Contacts'!$F$27</f>
        <v>Lawrence Sie</v>
      </c>
      <c r="G25" s="9" t="str">
        <f>'[1]1- BP_SHC Contacts'!$G$27</f>
        <v>Ms/Mrs/Mdm</v>
      </c>
      <c r="H25" s="10" t="str">
        <f>'[1]1- BP_SHC Contacts'!$H$27</f>
        <v>Wee Kia Hui</v>
      </c>
      <c r="I25" s="6" t="str">
        <f>'[1]1- BP_SHC Contacts'!$I$27</f>
        <v>Point of Contact (POC)</v>
      </c>
      <c r="J25" s="10" t="str">
        <f>'[1]1- BP_SHC Contacts'!$K$27</f>
        <v>wkiahui@nus.edu.sg</v>
      </c>
    </row>
    <row r="26" spans="1:10" s="5" customFormat="1" x14ac:dyDescent="0.3">
      <c r="A26" s="123">
        <f t="shared" si="0"/>
        <v>24</v>
      </c>
      <c r="B26" s="111" t="s">
        <v>11</v>
      </c>
      <c r="C26" s="21" t="s">
        <v>12</v>
      </c>
      <c r="D26" s="107" t="s">
        <v>38</v>
      </c>
      <c r="E26" s="21" t="s">
        <v>39</v>
      </c>
      <c r="F26" s="22" t="str">
        <f>'[1]1- BP_SHC Contacts'!$F$28</f>
        <v>Joel Swee</v>
      </c>
      <c r="G26" s="9" t="str">
        <f>'[1]1- BP_SHC Contacts'!$G$28</f>
        <v>Mr.</v>
      </c>
      <c r="H26" s="23" t="str">
        <f>'[1]1- BP_SHC Contacts'!$H$28</f>
        <v xml:space="preserve">Eugene Fan Jingtao </v>
      </c>
      <c r="I26" s="6" t="str">
        <f>'[1]1- BP_SHC Contacts'!$I$28</f>
        <v>S&amp;H Business Partner (BP)</v>
      </c>
      <c r="J26" s="6" t="str">
        <f>'[1]1- BP_SHC Contacts'!$K$28</f>
        <v>eugenef@nus.edu.sg</v>
      </c>
    </row>
    <row r="27" spans="1:10" s="5" customFormat="1" x14ac:dyDescent="0.3">
      <c r="A27" s="123">
        <f t="shared" si="0"/>
        <v>25</v>
      </c>
      <c r="B27" s="9" t="s">
        <v>11</v>
      </c>
      <c r="C27" s="6" t="s">
        <v>12</v>
      </c>
      <c r="D27" s="25" t="s">
        <v>38</v>
      </c>
      <c r="E27" s="6" t="s">
        <v>40</v>
      </c>
      <c r="F27" s="26" t="str">
        <f>'[1]1- BP_SHC Contacts'!$F$29</f>
        <v>Zoey Zhou</v>
      </c>
      <c r="G27" s="9" t="str">
        <f>'[1]1- BP_SHC Contacts'!$G$29</f>
        <v>Ms/Mrs/Mdm</v>
      </c>
      <c r="H27" s="23" t="str">
        <f>'[1]1- BP_SHC Contacts'!$H$29</f>
        <v xml:space="preserve">Winnie Wong </v>
      </c>
      <c r="I27" s="6" t="str">
        <f>'[1]1- BP_SHC Contacts'!$I$29</f>
        <v>S&amp;H Coordinator</v>
      </c>
      <c r="J27" s="6" t="str">
        <f>'[1]1- BP_SHC Contacts'!$K$29</f>
        <v>phaww@nus.edu.sg</v>
      </c>
    </row>
    <row r="28" spans="1:10" s="5" customFormat="1" x14ac:dyDescent="0.3">
      <c r="A28" s="123">
        <f t="shared" si="0"/>
        <v>26</v>
      </c>
      <c r="B28" s="9" t="s">
        <v>11</v>
      </c>
      <c r="C28" s="6" t="s">
        <v>12</v>
      </c>
      <c r="D28" s="25" t="s">
        <v>38</v>
      </c>
      <c r="E28" s="6" t="s">
        <v>41</v>
      </c>
      <c r="F28" s="26" t="str">
        <f>'[1]1- BP_SHC Contacts'!$F$30</f>
        <v>Andrew Ng</v>
      </c>
      <c r="G28" s="9" t="str">
        <f>'[1]1- BP_SHC Contacts'!$G$30</f>
        <v>Mr</v>
      </c>
      <c r="H28" s="27" t="str">
        <f>'[1]1- BP_SHC Contacts'!$H$30</f>
        <v>Johannes Murti Jaya</v>
      </c>
      <c r="I28" s="6" t="str">
        <f>'[1]1- BP_SHC Contacts'!$I$30</f>
        <v>S&amp;H Coordinator</v>
      </c>
      <c r="J28" s="6" t="str">
        <f>'[1]1- BP_SHC Contacts'!$K$30</f>
        <v>jmj@nus.edu.sg</v>
      </c>
    </row>
    <row r="29" spans="1:10" s="5" customFormat="1" x14ac:dyDescent="0.3">
      <c r="A29" s="123">
        <f t="shared" si="0"/>
        <v>27</v>
      </c>
      <c r="B29" s="113" t="s">
        <v>11</v>
      </c>
      <c r="C29" s="6" t="s">
        <v>12</v>
      </c>
      <c r="D29" s="25" t="s">
        <v>38</v>
      </c>
      <c r="E29" s="6" t="s">
        <v>42</v>
      </c>
      <c r="F29" s="26" t="str">
        <f>'[1]1- BP_SHC Contacts'!$F$31</f>
        <v>Joel Swee</v>
      </c>
      <c r="G29" s="9" t="str">
        <f>'[1]1- BP_SHC Contacts'!$G31</f>
        <v>Mr</v>
      </c>
      <c r="H29" s="23" t="str">
        <f>'[1]1- BP_SHC Contacts'!$H$31</f>
        <v>Ng Tong Hoe</v>
      </c>
      <c r="I29" s="6" t="str">
        <f>'[1]1- BP_SHC Contacts'!$I$31</f>
        <v>S&amp;H Coordinator</v>
      </c>
      <c r="J29" s="6" t="str">
        <f>'[1]1- BP_SHC Contacts'!$K$31</f>
        <v>phyngth@nus.edu.sg</v>
      </c>
    </row>
    <row r="30" spans="1:10" s="5" customFormat="1" x14ac:dyDescent="0.3">
      <c r="A30" s="123">
        <f t="shared" si="0"/>
        <v>28</v>
      </c>
      <c r="B30" s="113" t="s">
        <v>11</v>
      </c>
      <c r="C30" s="6" t="s">
        <v>12</v>
      </c>
      <c r="D30" s="25" t="s">
        <v>38</v>
      </c>
      <c r="E30" s="6" t="s">
        <v>43</v>
      </c>
      <c r="F30" s="26" t="str">
        <f>'[1]1- BP_SHC Contacts'!$F$32</f>
        <v>Zoey Zhou</v>
      </c>
      <c r="G30" s="9" t="str">
        <f>'[1]1- BP_SHC Contacts'!$G$32</f>
        <v>Ms/Mrs/Mdm</v>
      </c>
      <c r="H30" s="23" t="str">
        <f>'[1]1- BP_SHC Contacts'!$H$32</f>
        <v>Kho Say Tin</v>
      </c>
      <c r="I30" s="6" t="str">
        <f>'[1]1- BP_SHC Contacts'!$I$32</f>
        <v>S&amp;H Coordinator</v>
      </c>
      <c r="J30" s="40" t="str">
        <f>'[1]1- BP_SHC Contacts'!$K$32</f>
        <v>dbskhost@nus.edu.sg</v>
      </c>
    </row>
    <row r="31" spans="1:10" s="5" customFormat="1" x14ac:dyDescent="0.3">
      <c r="A31" s="123">
        <f t="shared" si="0"/>
        <v>29</v>
      </c>
      <c r="B31" s="113" t="s">
        <v>11</v>
      </c>
      <c r="C31" s="6" t="s">
        <v>12</v>
      </c>
      <c r="D31" s="25" t="s">
        <v>38</v>
      </c>
      <c r="E31" s="6" t="s">
        <v>44</v>
      </c>
      <c r="F31" s="26" t="str">
        <f>'[1]1- BP_SHC Contacts'!$F$33</f>
        <v>Clarissa Wong</v>
      </c>
      <c r="G31" s="9" t="str">
        <f>'[1]1- BP_SHC Contacts'!$G$33</f>
        <v>Ms/Mrs/Mdm</v>
      </c>
      <c r="H31" s="23" t="str">
        <f>'[1]1- BP_SHC Contacts'!$H$33</f>
        <v>Lew Huey Lee</v>
      </c>
      <c r="I31" s="6" t="str">
        <f>'[1]1- BP_SHC Contacts'!$I$33</f>
        <v>S&amp;H Coordinator</v>
      </c>
      <c r="J31" s="6" t="str">
        <f>'[1]1- BP_SHC Contacts'!$K$33</f>
        <v>hueylee@nus.edu.sg</v>
      </c>
    </row>
    <row r="32" spans="1:10" s="5" customFormat="1" x14ac:dyDescent="0.3">
      <c r="A32" s="123">
        <f t="shared" si="0"/>
        <v>30</v>
      </c>
      <c r="B32" s="113" t="s">
        <v>11</v>
      </c>
      <c r="C32" s="6" t="s">
        <v>12</v>
      </c>
      <c r="D32" s="25" t="s">
        <v>38</v>
      </c>
      <c r="E32" s="6" t="s">
        <v>45</v>
      </c>
      <c r="F32" s="26" t="str">
        <f>'[1]1- BP_SHC Contacts'!$F$34</f>
        <v>Joel Swee</v>
      </c>
      <c r="G32" s="9" t="str">
        <f>'[1]1- BP_SHC Contacts'!$G$34</f>
        <v>Mr</v>
      </c>
      <c r="H32" s="23" t="str">
        <f>'[1]1- BP_SHC Contacts'!$H$34</f>
        <v>Foo Maosheng</v>
      </c>
      <c r="I32" s="6" t="str">
        <f>'[1]1- BP_SHC Contacts'!$I$34</f>
        <v>S&amp;H Coordinator</v>
      </c>
      <c r="J32" s="6" t="str">
        <f>'[1]1- BP_SHC Contacts'!$K$34</f>
        <v>nhmfoom@nus.edu.sg</v>
      </c>
    </row>
    <row r="33" spans="1:82" s="5" customFormat="1" ht="15" thickBot="1" x14ac:dyDescent="0.35">
      <c r="A33" s="123">
        <f t="shared" si="0"/>
        <v>31</v>
      </c>
      <c r="B33" s="114" t="s">
        <v>11</v>
      </c>
      <c r="C33" s="71" t="s">
        <v>12</v>
      </c>
      <c r="D33" s="106" t="s">
        <v>38</v>
      </c>
      <c r="E33" s="71" t="s">
        <v>46</v>
      </c>
      <c r="F33" s="89" t="str">
        <f>'[1]1- BP_SHC Contacts'!$F$35</f>
        <v>Joel Swee</v>
      </c>
      <c r="G33" s="9" t="str">
        <f>'[1]1- BP_SHC Contacts'!$G$35</f>
        <v>Mr</v>
      </c>
      <c r="H33" s="23" t="str">
        <f>'[1]1- BP_SHC Contacts'!$H$35</f>
        <v>Tan Aik San Melvyn</v>
      </c>
      <c r="I33" s="6" t="str">
        <f>'[1]1- BP_SHC Contacts'!$I$35</f>
        <v>Point of Contact (POC)</v>
      </c>
      <c r="J33" s="40" t="str">
        <f>'[1]1- BP_SHC Contacts'!$K$35</f>
        <v>taiksan@nus.edu.sg</v>
      </c>
    </row>
    <row r="34" spans="1:82" s="5" customFormat="1" x14ac:dyDescent="0.3">
      <c r="A34" s="123">
        <f t="shared" si="0"/>
        <v>32</v>
      </c>
      <c r="B34" s="111" t="s">
        <v>11</v>
      </c>
      <c r="C34" s="21" t="s">
        <v>12</v>
      </c>
      <c r="D34" s="29" t="s">
        <v>47</v>
      </c>
      <c r="E34" s="30" t="s">
        <v>48</v>
      </c>
      <c r="F34" s="31" t="str">
        <f>'[1]1- BP_SHC Contacts'!$F$36</f>
        <v>Danny Toh</v>
      </c>
      <c r="G34" s="9" t="str">
        <f>'[1]1- BP_SHC Contacts'!$G$36</f>
        <v>Mr</v>
      </c>
      <c r="H34" s="23" t="str">
        <f>'[1]1- BP_SHC Contacts'!$H$36</f>
        <v>Gabriel Chen</v>
      </c>
      <c r="I34" s="6" t="str">
        <f>'[1]1- BP_SHC Contacts'!$I$36</f>
        <v>S&amp;H Business Partner (BP)</v>
      </c>
      <c r="J34" s="6" t="str">
        <f>'[1]1- BP_SHC Contacts'!$K$36</f>
        <v>gabriel@nus.edu.sg</v>
      </c>
    </row>
    <row r="35" spans="1:82" s="5" customFormat="1" x14ac:dyDescent="0.3">
      <c r="A35" s="123">
        <f t="shared" si="0"/>
        <v>33</v>
      </c>
      <c r="B35" s="9" t="s">
        <v>11</v>
      </c>
      <c r="C35" s="6" t="s">
        <v>12</v>
      </c>
      <c r="D35" s="32" t="s">
        <v>47</v>
      </c>
      <c r="E35" s="33" t="s">
        <v>49</v>
      </c>
      <c r="F35" s="34" t="str">
        <f>'[1]1- BP_SHC Contacts'!$F$37</f>
        <v>Chandra</v>
      </c>
      <c r="G35" s="9" t="str">
        <f>'[1]1- BP_SHC Contacts'!$G$37</f>
        <v>Mr</v>
      </c>
      <c r="H35" s="23" t="str">
        <f>'[1]1- BP_SHC Contacts'!$H$37</f>
        <v>Tan Lye Heng</v>
      </c>
      <c r="I35" s="6" t="str">
        <f>'[1]1- BP_SHC Contacts'!$I$37</f>
        <v>S&amp;H Coordinator</v>
      </c>
      <c r="J35" s="6" t="str">
        <f>'[1]1- BP_SHC Contacts'!$K$37</f>
        <v>ceetanlh@nus.edu.sg</v>
      </c>
    </row>
    <row r="36" spans="1:82" s="5" customFormat="1" x14ac:dyDescent="0.3">
      <c r="A36" s="123">
        <f t="shared" si="0"/>
        <v>34</v>
      </c>
      <c r="B36" s="9" t="s">
        <v>11</v>
      </c>
      <c r="C36" s="6" t="s">
        <v>12</v>
      </c>
      <c r="D36" s="32" t="s">
        <v>47</v>
      </c>
      <c r="E36" s="33" t="s">
        <v>50</v>
      </c>
      <c r="F36" s="34" t="str">
        <f>'[1]1- BP_SHC Contacts'!$F$38</f>
        <v>Goh Keng Beng</v>
      </c>
      <c r="G36" s="9" t="str">
        <f>'[1]1- BP_SHC Contacts'!$G$38</f>
        <v>Ms/Mrs/Mdm</v>
      </c>
      <c r="H36" s="23" t="str">
        <f>'[1]1- BP_SHC Contacts'!$H$38</f>
        <v>Teo Ai Peng</v>
      </c>
      <c r="I36" s="6" t="str">
        <f>'[1]1- BP_SHC Contacts'!$I$38</f>
        <v>S&amp;H Coordinator</v>
      </c>
      <c r="J36" s="40" t="str">
        <f>'[1]1- BP_SHC Contacts'!$K$38</f>
        <v>cheteoap@nus.edu.sg</v>
      </c>
    </row>
    <row r="37" spans="1:82" s="101" customFormat="1" x14ac:dyDescent="0.3">
      <c r="A37" s="123">
        <f t="shared" si="0"/>
        <v>35</v>
      </c>
      <c r="B37" s="96" t="s">
        <v>11</v>
      </c>
      <c r="C37" s="35" t="s">
        <v>12</v>
      </c>
      <c r="D37" s="97" t="s">
        <v>47</v>
      </c>
      <c r="E37" s="98" t="s">
        <v>51</v>
      </c>
      <c r="F37" s="99" t="str">
        <f>'[1]1- BP_SHC Contacts'!$F$39</f>
        <v>Chandra</v>
      </c>
      <c r="G37" s="96" t="str">
        <f>'[1]1- BP_SHC Contacts'!$G$39</f>
        <v>Mr</v>
      </c>
      <c r="H37" s="100" t="str">
        <f>'[1]1- BP_SHC Contacts'!$H$39</f>
        <v>Wesley Chee</v>
      </c>
      <c r="I37" s="35" t="str">
        <f>'[1]1- BP_SHC Contacts'!$I$39</f>
        <v>S&amp;H Coordinator</v>
      </c>
      <c r="J37" s="40" t="str">
        <f>'[1]1- BP_SHC Contacts'!$K$39</f>
        <v>thcwes9@nus.edu.sg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5" customFormat="1" x14ac:dyDescent="0.3">
      <c r="A38" s="123">
        <f>A37+1</f>
        <v>36</v>
      </c>
      <c r="B38" s="9" t="s">
        <v>11</v>
      </c>
      <c r="C38" s="6" t="s">
        <v>12</v>
      </c>
      <c r="D38" s="32" t="s">
        <v>47</v>
      </c>
      <c r="E38" s="33" t="s">
        <v>52</v>
      </c>
      <c r="F38" s="34" t="str">
        <f>'[1]1- BP_SHC Contacts'!$F$42</f>
        <v>Chandra</v>
      </c>
      <c r="G38" s="9" t="str">
        <f>'[1]1- BP_SHC Contacts'!$G$42</f>
        <v>Mr</v>
      </c>
      <c r="H38" s="23" t="str">
        <f>'[1]1- BP_SHC Contacts'!$H$42</f>
        <v>Hoon Keng Chuan, Francis</v>
      </c>
      <c r="I38" s="6" t="str">
        <f>'[1]1- BP_SHC Contacts'!$I$42</f>
        <v>S&amp;H Coordinator</v>
      </c>
      <c r="J38" s="40" t="str">
        <f>'[1]1- BP_SHC Contacts'!$K$42</f>
        <v>elehkc@nus.edu.sg</v>
      </c>
    </row>
    <row r="39" spans="1:82" s="5" customFormat="1" x14ac:dyDescent="0.3">
      <c r="A39" s="123">
        <f t="shared" si="0"/>
        <v>37</v>
      </c>
      <c r="B39" s="9" t="s">
        <v>11</v>
      </c>
      <c r="C39" s="6" t="s">
        <v>12</v>
      </c>
      <c r="D39" s="32" t="s">
        <v>47</v>
      </c>
      <c r="E39" s="33" t="s">
        <v>53</v>
      </c>
      <c r="F39" s="34" t="str">
        <f>'[1]1- BP_SHC Contacts'!$F$43</f>
        <v>Goh Keng Beng</v>
      </c>
      <c r="G39" s="9" t="str">
        <f>'[1]1- BP_SHC Contacts'!$G$43</f>
        <v>Ms/Mrs/Mdm</v>
      </c>
      <c r="H39" s="23" t="str">
        <f>'[1]1- BP_SHC Contacts'!$H$43</f>
        <v>Tan Mei Yee, Dinah</v>
      </c>
      <c r="I39" s="6" t="str">
        <f>'[1]1- BP_SHC Contacts'!$I$43</f>
        <v>S&amp;H Coordinator</v>
      </c>
      <c r="J39" s="40" t="str">
        <f>'[1]1- BP_SHC Contacts'!$K$43</f>
        <v>bietmyd@nus.edu.sg</v>
      </c>
    </row>
    <row r="40" spans="1:82" s="5" customFormat="1" x14ac:dyDescent="0.3">
      <c r="A40" s="123">
        <f t="shared" si="0"/>
        <v>38</v>
      </c>
      <c r="B40" s="9" t="s">
        <v>11</v>
      </c>
      <c r="C40" s="6" t="s">
        <v>12</v>
      </c>
      <c r="D40" s="32" t="s">
        <v>47</v>
      </c>
      <c r="E40" s="33" t="s">
        <v>54</v>
      </c>
      <c r="F40" s="34" t="str">
        <f>'[1]1- BP_SHC Contacts'!$F$44</f>
        <v>Goh Keng Beng</v>
      </c>
      <c r="G40" s="9" t="str">
        <f>'[1]1- BP_SHC Contacts'!$G$44</f>
        <v>Ms/Mrs/Mdm</v>
      </c>
      <c r="H40" s="23" t="str">
        <f>'[1]1- BP_SHC Contacts'!$H$44</f>
        <v>He Jian</v>
      </c>
      <c r="I40" s="6" t="str">
        <f>'[1]1- BP_SHC Contacts'!$I$44</f>
        <v>S&amp;H Coordinator</v>
      </c>
      <c r="J40" s="40" t="str">
        <f>'[1]1- BP_SHC Contacts'!$K$44</f>
        <v>msehj@nus.edu.sg</v>
      </c>
    </row>
    <row r="41" spans="1:82" s="5" customFormat="1" x14ac:dyDescent="0.3">
      <c r="A41" s="123">
        <f t="shared" si="0"/>
        <v>39</v>
      </c>
      <c r="B41" s="9" t="s">
        <v>11</v>
      </c>
      <c r="C41" s="6" t="s">
        <v>12</v>
      </c>
      <c r="D41" s="32" t="s">
        <v>47</v>
      </c>
      <c r="E41" s="33" t="s">
        <v>55</v>
      </c>
      <c r="F41" s="34" t="str">
        <f>'[1]1- BP_SHC Contacts'!$F$45</f>
        <v>Chandra</v>
      </c>
      <c r="G41" s="9" t="str">
        <f>'[1]1- BP_SHC Contacts'!$G$45</f>
        <v>Mr</v>
      </c>
      <c r="H41" s="23" t="str">
        <f>'[1]1- BP_SHC Contacts'!$H$45</f>
        <v>Gabriel Chen</v>
      </c>
      <c r="I41" s="6" t="str">
        <f>'[1]1- BP_SHC Contacts'!$I$45</f>
        <v>Point of Contact (POC)</v>
      </c>
      <c r="J41" s="40" t="str">
        <f>'[1]1- BP_SHC Contacts'!$K$45</f>
        <v>gabriel@nus.edu.sg</v>
      </c>
    </row>
    <row r="42" spans="1:82" s="5" customFormat="1" x14ac:dyDescent="0.3">
      <c r="A42" s="123">
        <f t="shared" si="0"/>
        <v>40</v>
      </c>
      <c r="B42" s="9" t="s">
        <v>56</v>
      </c>
      <c r="C42" s="6" t="s">
        <v>12</v>
      </c>
      <c r="D42" s="32" t="s">
        <v>47</v>
      </c>
      <c r="E42" s="33" t="s">
        <v>57</v>
      </c>
      <c r="F42" s="34" t="str">
        <f>'[1]1- BP_SHC Contacts'!$F$46</f>
        <v>Chandra</v>
      </c>
      <c r="G42" s="9" t="str">
        <f>'[1]1- BP_SHC Contacts'!$G$46</f>
        <v>Mr</v>
      </c>
      <c r="H42" s="23" t="str">
        <f>'[1]1- BP_SHC Contacts'!$H$46</f>
        <v>Gabriel Chen</v>
      </c>
      <c r="I42" s="6" t="str">
        <f>'[1]1- BP_SHC Contacts'!$I$46</f>
        <v>Point of Contact (POC)</v>
      </c>
      <c r="J42" s="40" t="str">
        <f>'[1]1- BP_SHC Contacts'!$K$46</f>
        <v>gabriel@nus.edu.sg</v>
      </c>
    </row>
    <row r="43" spans="1:82" s="5" customFormat="1" x14ac:dyDescent="0.3">
      <c r="A43" s="123">
        <f t="shared" si="0"/>
        <v>41</v>
      </c>
      <c r="B43" s="9" t="s">
        <v>11</v>
      </c>
      <c r="C43" s="6" t="s">
        <v>12</v>
      </c>
      <c r="D43" s="32" t="s">
        <v>47</v>
      </c>
      <c r="E43" s="33" t="s">
        <v>58</v>
      </c>
      <c r="F43" s="34" t="str">
        <f>'[1]1- BP_SHC Contacts'!$F$47</f>
        <v>Goh Keng Beng</v>
      </c>
      <c r="G43" s="9" t="str">
        <f>'[1]1- BP_SHC Contacts'!$G$47</f>
        <v>Mr</v>
      </c>
      <c r="H43" s="23" t="str">
        <f>'[1]1- BP_SHC Contacts'!$H$47</f>
        <v xml:space="preserve">Wang Wei, David </v>
      </c>
      <c r="I43" s="6" t="str">
        <f>'[1]1- BP_SHC Contacts'!$I$47</f>
        <v>Point of Contact (POC)</v>
      </c>
      <c r="J43" s="40" t="str">
        <f>'[1]1- BP_SHC Contacts'!$K$47</f>
        <v>w.wang@nus.edu.sg</v>
      </c>
    </row>
    <row r="44" spans="1:82" s="5" customFormat="1" x14ac:dyDescent="0.3">
      <c r="A44" s="123">
        <f t="shared" si="0"/>
        <v>42</v>
      </c>
      <c r="B44" s="9" t="s">
        <v>11</v>
      </c>
      <c r="C44" s="6" t="s">
        <v>12</v>
      </c>
      <c r="D44" s="32" t="s">
        <v>47</v>
      </c>
      <c r="E44" s="36" t="s">
        <v>59</v>
      </c>
      <c r="F44" s="34" t="str">
        <f>'[1]1- BP_SHC Contacts'!$F$48</f>
        <v>Chandra</v>
      </c>
      <c r="G44" s="37" t="str">
        <f>'[1]1- BP_SHC Contacts'!$G$48</f>
        <v>Mr</v>
      </c>
      <c r="H44" s="23" t="str">
        <f>'[1]1- BP_SHC Contacts'!$H$48</f>
        <v>Gabriel Chen</v>
      </c>
      <c r="I44" s="6" t="str">
        <f>'[1]1- BP_SHC Contacts'!$I$48</f>
        <v>Point of Contact (POC)</v>
      </c>
      <c r="J44" s="40" t="str">
        <f>'[1]1- BP_SHC Contacts'!$K$48</f>
        <v>gabriel@nus.edu.sg</v>
      </c>
    </row>
    <row r="45" spans="1:82" s="5" customFormat="1" x14ac:dyDescent="0.3">
      <c r="A45" s="123">
        <f t="shared" si="0"/>
        <v>43</v>
      </c>
      <c r="B45" s="9" t="s">
        <v>11</v>
      </c>
      <c r="C45" s="6" t="s">
        <v>12</v>
      </c>
      <c r="D45" s="32" t="s">
        <v>47</v>
      </c>
      <c r="E45" s="36" t="s">
        <v>60</v>
      </c>
      <c r="F45" s="34" t="str">
        <f>'[1]1- BP_SHC Contacts'!$F$49</f>
        <v>Chandra</v>
      </c>
      <c r="G45" s="9" t="str">
        <f>'[1]1- BP_SHC Contacts'!$G$49</f>
        <v>Ms/Mrs/Mdm</v>
      </c>
      <c r="H45" s="23" t="str">
        <f>'[1]1- BP_SHC Contacts'!$H$49</f>
        <v>Goh Koon Yang</v>
      </c>
      <c r="I45" s="6" t="str">
        <f>'[1]1- BP_SHC Contacts'!$I$49</f>
        <v>S&amp;H Coordinator</v>
      </c>
      <c r="J45" s="40" t="str">
        <f>'[1]1- BP_SHC Contacts'!$K$49</f>
        <v>kygoh07@nus.edu.sg</v>
      </c>
    </row>
    <row r="46" spans="1:82" s="5" customFormat="1" x14ac:dyDescent="0.3">
      <c r="A46" s="123">
        <f t="shared" si="0"/>
        <v>44</v>
      </c>
      <c r="B46" s="9" t="s">
        <v>11</v>
      </c>
      <c r="C46" s="6" t="s">
        <v>12</v>
      </c>
      <c r="D46" s="32" t="s">
        <v>47</v>
      </c>
      <c r="E46" s="36" t="s">
        <v>61</v>
      </c>
      <c r="F46" s="34" t="str">
        <f>'[1]1- BP_SHC Contacts'!$F$50</f>
        <v>Chandra</v>
      </c>
      <c r="G46" s="9" t="str">
        <f>'[1]1- BP_SHC Contacts'!$G$50</f>
        <v>Mr</v>
      </c>
      <c r="H46" s="23" t="str">
        <f>'[1]1- BP_SHC Contacts'!$H$50</f>
        <v>Tay Keng Huat</v>
      </c>
      <c r="I46" s="6" t="str">
        <f>'[1]1- BP_SHC Contacts'!$I$50</f>
        <v>S&amp;H Coordinator</v>
      </c>
      <c r="J46" s="40" t="str">
        <f>'[1]1- BP_SHC Contacts'!$K$50</f>
        <v>akitkh@nus.edu.sg</v>
      </c>
    </row>
    <row r="47" spans="1:82" s="5" customFormat="1" ht="15" thickBot="1" x14ac:dyDescent="0.35">
      <c r="A47" s="123">
        <f t="shared" si="0"/>
        <v>45</v>
      </c>
      <c r="B47" s="112" t="s">
        <v>11</v>
      </c>
      <c r="C47" s="71" t="s">
        <v>12</v>
      </c>
      <c r="D47" s="38" t="s">
        <v>47</v>
      </c>
      <c r="E47" s="39" t="s">
        <v>62</v>
      </c>
      <c r="F47" s="76" t="str">
        <f>'[1]1- BP_SHC Contacts'!$F$51</f>
        <v>Chandra</v>
      </c>
      <c r="G47" s="9" t="str">
        <f>'[1]1- BP_SHC Contacts'!$G$51</f>
        <v>Mr</v>
      </c>
      <c r="H47" s="40" t="str">
        <f>'[1]1- BP_SHC Contacts'!$H$51</f>
        <v xml:space="preserve">Thiam Sai Cheong </v>
      </c>
      <c r="I47" s="6" t="str">
        <f>'[1]1- BP_SHC Contacts'!$I$51</f>
        <v>S&amp;H Coordinator</v>
      </c>
      <c r="J47" s="40" t="str">
        <f>'[1]1- BP_SHC Contacts'!$K$51</f>
        <v>didtsc@nus.edu.sg</v>
      </c>
    </row>
    <row r="48" spans="1:82" s="5" customFormat="1" ht="15" thickBot="1" x14ac:dyDescent="0.35">
      <c r="A48" s="123">
        <f t="shared" si="0"/>
        <v>46</v>
      </c>
      <c r="B48" s="115" t="s">
        <v>11</v>
      </c>
      <c r="C48" s="77" t="s">
        <v>12</v>
      </c>
      <c r="D48" s="78" t="s">
        <v>63</v>
      </c>
      <c r="E48" s="77" t="s">
        <v>48</v>
      </c>
      <c r="F48" s="79" t="str">
        <f>'[1]1- BP_SHC Contacts'!$F$52</f>
        <v>Suzette de Leon</v>
      </c>
      <c r="G48" s="9" t="str">
        <f>'[1]1- BP_SHC Contacts'!$G$52</f>
        <v>Ms/Mrs/Mdm</v>
      </c>
      <c r="H48" s="6" t="str">
        <f>'[1]1- BP_SHC Contacts'!$H$52</f>
        <v>Vivian Ng</v>
      </c>
      <c r="I48" s="6" t="str">
        <f>'[1]1- BP_SHC Contacts'!$I$52</f>
        <v>S&amp;H Coordinator</v>
      </c>
      <c r="J48" s="104" t="str">
        <f>'[1]1- BP_SHC Contacts'!$K$52</f>
        <v>ephngv@nus.edu.sg</v>
      </c>
    </row>
    <row r="49" spans="1:10" s="5" customFormat="1" ht="14.4" customHeight="1" x14ac:dyDescent="0.3">
      <c r="A49" s="123">
        <f t="shared" si="0"/>
        <v>47</v>
      </c>
      <c r="B49" s="111" t="s">
        <v>11</v>
      </c>
      <c r="C49" s="21" t="s">
        <v>12</v>
      </c>
      <c r="D49" s="43" t="s">
        <v>64</v>
      </c>
      <c r="E49" s="44" t="s">
        <v>48</v>
      </c>
      <c r="F49" s="45" t="str">
        <f>'[1]1- BP_SHC Contacts'!$F$53</f>
        <v>Tang Jingling</v>
      </c>
      <c r="G49" s="9" t="str">
        <f>'[1]1- BP_SHC Contacts'!$G$53</f>
        <v>Mr</v>
      </c>
      <c r="H49" s="6" t="str">
        <f>'[1]1- BP_SHC Contacts'!$H$53</f>
        <v xml:space="preserve">S Muhammad Abdul Malik </v>
      </c>
      <c r="I49" s="6" t="str">
        <f>'[1]1- BP_SHC Contacts'!$I$53</f>
        <v>S&amp;H Business Partner (BP)</v>
      </c>
      <c r="J49" s="40" t="str">
        <f>'[1]1- BP_SHC Contacts'!$K$53</f>
        <v>malik@nus.edu.sg</v>
      </c>
    </row>
    <row r="50" spans="1:10" s="5" customFormat="1" ht="15" thickBot="1" x14ac:dyDescent="0.35">
      <c r="A50" s="123">
        <f t="shared" si="0"/>
        <v>48</v>
      </c>
      <c r="B50" s="56" t="s">
        <v>11</v>
      </c>
      <c r="C50" s="15" t="s">
        <v>12</v>
      </c>
      <c r="D50" s="80" t="s">
        <v>64</v>
      </c>
      <c r="E50" s="57" t="s">
        <v>48</v>
      </c>
      <c r="F50" s="81" t="str">
        <f>'[1]1- BP_SHC Contacts'!$F$54</f>
        <v>Tang Jingling</v>
      </c>
      <c r="G50" s="9" t="str">
        <f>'[1]1- BP_SHC Contacts'!$G$54</f>
        <v>Ms/Mrs/Mdm</v>
      </c>
      <c r="H50" s="6" t="str">
        <f>'[1]1- BP_SHC Contacts'!$H$54</f>
        <v>Han Tok Lin</v>
      </c>
      <c r="I50" s="6" t="str">
        <f>'[1]1- BP_SHC Contacts'!$I$55</f>
        <v>S&amp;H Coordinator</v>
      </c>
      <c r="J50" s="40" t="str">
        <f>'[1]1- BP_SHC Contacts'!$K$54</f>
        <v>denhantl@nus.edu.sg</v>
      </c>
    </row>
    <row r="51" spans="1:10" s="5" customFormat="1" x14ac:dyDescent="0.3">
      <c r="A51" s="123">
        <f t="shared" si="0"/>
        <v>49</v>
      </c>
      <c r="B51" s="111" t="s">
        <v>11</v>
      </c>
      <c r="C51" s="21" t="s">
        <v>12</v>
      </c>
      <c r="D51" s="46" t="s">
        <v>65</v>
      </c>
      <c r="E51" s="21" t="s">
        <v>48</v>
      </c>
      <c r="F51" s="22" t="str">
        <f>'[1]1- BP_SHC Contacts'!$F$55</f>
        <v>Suzette de Leon</v>
      </c>
      <c r="G51" s="9" t="str">
        <f>'[1]1- BP_SHC Contacts'!$G$55</f>
        <v>Mr</v>
      </c>
      <c r="H51" s="6" t="str">
        <f>'[1]1- BP_SHC Contacts'!$H$55</f>
        <v>Lee Meng Chuan</v>
      </c>
      <c r="I51" s="6" t="str">
        <f>'[1]1- BP_SHC Contacts'!$I$55</f>
        <v>S&amp;H Coordinator</v>
      </c>
      <c r="J51" s="40" t="str">
        <f>'[1]1- BP_SHC Contacts'!$K$55</f>
        <v>gmslmc@nus.edu.sg</v>
      </c>
    </row>
    <row r="52" spans="1:10" s="5" customFormat="1" x14ac:dyDescent="0.3">
      <c r="A52" s="123">
        <f t="shared" si="0"/>
        <v>50</v>
      </c>
      <c r="B52" s="9" t="s">
        <v>11</v>
      </c>
      <c r="C52" s="6" t="s">
        <v>12</v>
      </c>
      <c r="D52" s="48" t="s">
        <v>65</v>
      </c>
      <c r="E52" s="6" t="s">
        <v>48</v>
      </c>
      <c r="F52" s="26" t="str">
        <f>'[1]1- BP_SHC Contacts'!$F$56</f>
        <v>Suzette de Leon</v>
      </c>
      <c r="G52" s="9" t="str">
        <f>'[1]1- BP_SHC Contacts'!$G$56</f>
        <v>Dr</v>
      </c>
      <c r="H52" s="24" t="str">
        <f>'[1]1- BP_SHC Contacts'!$H$56</f>
        <v>Kingsley Liew Jinn Liang</v>
      </c>
      <c r="I52" s="24" t="str">
        <f>'[1]1- BP_SHC Contacts'!$I$56</f>
        <v>S&amp;H Business Partner (BP)</v>
      </c>
      <c r="J52" s="40" t="str">
        <f>'[1]1- BP_SHC Contacts'!$K$56</f>
        <v>kingsley.liew@duke-nus.edu.sg</v>
      </c>
    </row>
    <row r="53" spans="1:10" s="5" customFormat="1" ht="15" thickBot="1" x14ac:dyDescent="0.35">
      <c r="A53" s="123">
        <f t="shared" si="0"/>
        <v>51</v>
      </c>
      <c r="B53" s="112" t="s">
        <v>11</v>
      </c>
      <c r="C53" s="16" t="s">
        <v>12</v>
      </c>
      <c r="D53" s="49" t="s">
        <v>65</v>
      </c>
      <c r="E53" s="16" t="s">
        <v>66</v>
      </c>
      <c r="F53" s="28" t="str">
        <f>'[1]1- BP_SHC Contacts'!$F$57</f>
        <v>Suzette de Leon</v>
      </c>
      <c r="G53" s="9" t="str">
        <f>'[1]1- BP_SHC Contacts'!$G$57</f>
        <v>Mr</v>
      </c>
      <c r="H53" s="24" t="str">
        <f>'[1]1- BP_SHC Contacts'!$H$57</f>
        <v>Benson Ng Beng Sern</v>
      </c>
      <c r="I53" s="24" t="str">
        <f>'[1]1- BP_SHC Contacts'!$I$57</f>
        <v>S&amp;H Coordinator</v>
      </c>
      <c r="J53" s="40" t="str">
        <f>'[1]1- BP_SHC Contacts'!$K$57</f>
        <v>benson.ng@duke-nus.edu.sg</v>
      </c>
    </row>
    <row r="54" spans="1:10" s="5" customFormat="1" ht="15" thickBot="1" x14ac:dyDescent="0.35">
      <c r="A54" s="123">
        <f t="shared" si="0"/>
        <v>52</v>
      </c>
      <c r="B54" s="115" t="s">
        <v>11</v>
      </c>
      <c r="C54" s="77" t="s">
        <v>12</v>
      </c>
      <c r="D54" s="86" t="s">
        <v>67</v>
      </c>
      <c r="E54" s="77" t="s">
        <v>68</v>
      </c>
      <c r="F54" s="79" t="str">
        <f>'[1]1- BP_SHC Contacts'!$F$58</f>
        <v>Lim Cheh Peng</v>
      </c>
      <c r="G54" s="9" t="str">
        <f>'[1]1- BP_SHC Contacts'!$G$58</f>
        <v>Ms/Mrs/Mdm</v>
      </c>
      <c r="H54" s="6" t="str">
        <f>'[1]1- BP_SHC Contacts'!$H$58</f>
        <v>Pebisetty Radha</v>
      </c>
      <c r="I54" s="6" t="str">
        <f>'[1]1- BP_SHC Contacts'!$I$58</f>
        <v>S&amp;H Coordinator</v>
      </c>
      <c r="J54" s="40" t="str">
        <f>'[1]1- BP_SHC Contacts'!$K$58</f>
        <v>radha.pebbisetty@yale-nus.edu.sg</v>
      </c>
    </row>
    <row r="55" spans="1:10" s="5" customFormat="1" x14ac:dyDescent="0.3">
      <c r="A55" s="123">
        <f t="shared" si="0"/>
        <v>53</v>
      </c>
      <c r="B55" s="111" t="s">
        <v>11</v>
      </c>
      <c r="C55" s="21" t="s">
        <v>12</v>
      </c>
      <c r="D55" s="90" t="s">
        <v>69</v>
      </c>
      <c r="E55" s="21" t="s">
        <v>48</v>
      </c>
      <c r="F55" s="22" t="str">
        <f>'[1]1- BP_SHC Contacts'!$F$59</f>
        <v>Clarissa Wong</v>
      </c>
      <c r="G55" s="9" t="str">
        <f>'[1]1- BP_SHC Contacts'!$G$59</f>
        <v>Mr</v>
      </c>
      <c r="H55" s="6" t="str">
        <f>'[1]1- BP_SHC Contacts'!$H$59</f>
        <v>Solomon Seow</v>
      </c>
      <c r="I55" s="6" t="str">
        <f>'[1]1- BP_SHC Contacts'!$I$59</f>
        <v>S&amp;H Coordinator</v>
      </c>
      <c r="J55" s="40" t="str">
        <f>'[1]1- BP_SHC Contacts'!$K$59</f>
        <v>fasscs@nus.edu.sg</v>
      </c>
    </row>
    <row r="56" spans="1:10" s="5" customFormat="1" ht="15" thickBot="1" x14ac:dyDescent="0.35">
      <c r="A56" s="124">
        <f t="shared" si="0"/>
        <v>54</v>
      </c>
      <c r="B56" s="112" t="s">
        <v>11</v>
      </c>
      <c r="C56" s="16" t="s">
        <v>12</v>
      </c>
      <c r="D56" s="91" t="s">
        <v>69</v>
      </c>
      <c r="E56" s="16" t="s">
        <v>70</v>
      </c>
      <c r="F56" s="28" t="str">
        <f>'[1]1- BP_SHC Contacts'!$F$60</f>
        <v>Clarissa Wong</v>
      </c>
      <c r="G56" s="9" t="str">
        <f>'[1]1- BP_SHC Contacts'!$G$60</f>
        <v>Ms/Mrs/Mdm</v>
      </c>
      <c r="H56" s="6" t="str">
        <f>'[1]1- BP_SHC Contacts'!$H$60</f>
        <v>Elvagris Estrada Segovia</v>
      </c>
      <c r="I56" s="6" t="str">
        <f>'[1]1- BP_SHC Contacts'!$I$60</f>
        <v>Safety Team member</v>
      </c>
      <c r="J56" s="40" t="str">
        <f>'[1]1- BP_SHC Contacts'!$K$60</f>
        <v>geoelvse@nus.edu.sg</v>
      </c>
    </row>
    <row r="57" spans="1:10" s="5" customFormat="1" ht="15" hidden="1" thickBot="1" x14ac:dyDescent="0.35">
      <c r="A57" s="121"/>
      <c r="B57" s="87" t="s">
        <v>11</v>
      </c>
      <c r="C57" s="71" t="s">
        <v>15</v>
      </c>
      <c r="D57" s="92" t="s">
        <v>71</v>
      </c>
      <c r="E57" s="71" t="s">
        <v>68</v>
      </c>
      <c r="F57" s="89" t="str">
        <f>'[1]1- BP_SHC Contacts'!$F$61</f>
        <v>Danny Toh</v>
      </c>
      <c r="G57" s="9">
        <f>'[1]1- BP_SHC Contacts'!$G$61</f>
        <v>0</v>
      </c>
      <c r="H57" s="6">
        <f>'[1]1- BP_SHC Contacts'!$H$61</f>
        <v>0</v>
      </c>
      <c r="I57" s="6">
        <f>'[1]1- BP_SHC Contacts'!$I$61</f>
        <v>0</v>
      </c>
      <c r="J57" s="40">
        <f>'[1]1- BP_SHC Contacts'!$K$61</f>
        <v>0</v>
      </c>
    </row>
    <row r="58" spans="1:10" s="5" customFormat="1" ht="15" thickBot="1" x14ac:dyDescent="0.35">
      <c r="A58" s="122">
        <f>A56+1</f>
        <v>55</v>
      </c>
      <c r="B58" s="114" t="s">
        <v>11</v>
      </c>
      <c r="C58" s="71" t="s">
        <v>15</v>
      </c>
      <c r="D58" s="88" t="s">
        <v>72</v>
      </c>
      <c r="E58" s="71" t="s">
        <v>48</v>
      </c>
      <c r="F58" s="89" t="str">
        <f>'[1]1- BP_SHC Contacts'!$F$62</f>
        <v>Tang Jingling</v>
      </c>
      <c r="G58" s="9" t="str">
        <f>'[1]1- BP_SHC Contacts'!$G$62</f>
        <v>Mr</v>
      </c>
      <c r="H58" s="6" t="str">
        <f>'[1]1- BP_SHC Contacts'!$H$62</f>
        <v>Chan Tim Fook</v>
      </c>
      <c r="I58" s="6" t="str">
        <f>'[1]1- BP_SHC Contacts'!$I$62</f>
        <v>S&amp;H Coordinator</v>
      </c>
      <c r="J58" s="40" t="str">
        <f>'[1]1- BP_SHC Contacts'!$K$62</f>
        <v>chantf@comp.nus.edu.sg</v>
      </c>
    </row>
    <row r="59" spans="1:10" s="5" customFormat="1" ht="15" thickBot="1" x14ac:dyDescent="0.35">
      <c r="A59" s="123">
        <f t="shared" ref="A59:A123" si="1">A58+1</f>
        <v>56</v>
      </c>
      <c r="B59" s="116" t="s">
        <v>11</v>
      </c>
      <c r="C59" s="41" t="s">
        <v>15</v>
      </c>
      <c r="D59" s="50" t="s">
        <v>73</v>
      </c>
      <c r="E59" s="41" t="s">
        <v>48</v>
      </c>
      <c r="F59" s="42" t="str">
        <f>'[1]1- BP_SHC Contacts'!$F$63</f>
        <v>Tang Jingling</v>
      </c>
      <c r="G59" s="9" t="str">
        <f>'[1]1- BP_SHC Contacts'!$G$63</f>
        <v>Mr</v>
      </c>
      <c r="H59" s="6" t="str">
        <f>'[1]1- BP_SHC Contacts'!$H$63</f>
        <v xml:space="preserve">Toh Yong Cheang, Adrian </v>
      </c>
      <c r="I59" s="6" t="str">
        <f>'[1]1- BP_SHC Contacts'!$I$63</f>
        <v>Point of Contact (POC)</v>
      </c>
      <c r="J59" s="40" t="str">
        <f>'[1]1- BP_SHC Contacts'!$K$63</f>
        <v>mustyca@nus.edu.sg</v>
      </c>
    </row>
    <row r="60" spans="1:10" s="5" customFormat="1" x14ac:dyDescent="0.3">
      <c r="A60" s="123">
        <f t="shared" si="1"/>
        <v>57</v>
      </c>
      <c r="B60" s="111" t="s">
        <v>56</v>
      </c>
      <c r="C60" s="21" t="s">
        <v>12</v>
      </c>
      <c r="D60" s="51" t="s">
        <v>74</v>
      </c>
      <c r="E60" s="21" t="s">
        <v>68</v>
      </c>
      <c r="F60" s="22" t="str">
        <f>'[1]1- BP_SHC Contacts'!$F$64</f>
        <v>Suzette de Leon</v>
      </c>
      <c r="G60" s="9" t="str">
        <f>'[1]1- BP_SHC Contacts'!$G$64</f>
        <v>Ms/Mrs/Mdm</v>
      </c>
      <c r="H60" s="6" t="str">
        <f>'[1]1- BP_SHC Contacts'!$H$64</f>
        <v xml:space="preserve">Lynda Goh  Min Hui </v>
      </c>
      <c r="I60" s="6" t="str">
        <f>'[1]1- BP_SHC Contacts'!$I$64</f>
        <v>S&amp;H Coordinator</v>
      </c>
      <c r="J60" s="40" t="str">
        <f>'[1]1- BP_SHC Contacts'!$K$64</f>
        <v>lyndagmh@nus.edu.sg</v>
      </c>
    </row>
    <row r="61" spans="1:10" s="5" customFormat="1" x14ac:dyDescent="0.3">
      <c r="A61" s="123">
        <f t="shared" si="1"/>
        <v>58</v>
      </c>
      <c r="B61" s="9" t="s">
        <v>56</v>
      </c>
      <c r="C61" s="6" t="s">
        <v>12</v>
      </c>
      <c r="D61" s="52" t="s">
        <v>75</v>
      </c>
      <c r="E61" s="6" t="s">
        <v>68</v>
      </c>
      <c r="F61" s="26" t="str">
        <f>'[1]1- BP_SHC Contacts'!$F$65</f>
        <v>Joel Swee</v>
      </c>
      <c r="G61" s="9" t="str">
        <f>'[1]1- BP_SHC Contacts'!$G$65</f>
        <v>Mr</v>
      </c>
      <c r="H61" s="6" t="str">
        <f>'[1]1- BP_SHC Contacts'!$H$65</f>
        <v>Ang Han Siong</v>
      </c>
      <c r="I61" s="6" t="str">
        <f>'[1]1- BP_SHC Contacts'!$I$65</f>
        <v>S&amp;H Coordinator</v>
      </c>
      <c r="J61" s="40" t="str">
        <f>'[1]1- BP_SHC Contacts'!$K$65</f>
        <v>c2dahs@nus.edu.sg</v>
      </c>
    </row>
    <row r="62" spans="1:10" s="5" customFormat="1" x14ac:dyDescent="0.3">
      <c r="A62" s="123">
        <f t="shared" ref="A62:A75" si="2">A61+1</f>
        <v>59</v>
      </c>
      <c r="B62" s="9" t="s">
        <v>56</v>
      </c>
      <c r="C62" s="6" t="s">
        <v>12</v>
      </c>
      <c r="D62" s="52" t="s">
        <v>128</v>
      </c>
      <c r="E62" s="6" t="s">
        <v>68</v>
      </c>
      <c r="F62" s="26" t="str">
        <f>'[1]1- BP_SHC Contacts'!$F$66</f>
        <v>Goh Keng Beng</v>
      </c>
      <c r="G62" s="9" t="str">
        <f>'[1]1- BP_SHC Contacts'!$G$66</f>
        <v>Mr</v>
      </c>
      <c r="H62" s="10" t="str">
        <f>'[1]1- BP_SHC Contacts'!$H$66</f>
        <v>Jung Mu Nam</v>
      </c>
      <c r="I62" s="6" t="str">
        <f>'[1]1- BP_SHC Contacts'!$I$66</f>
        <v>S&amp;H Coordinator</v>
      </c>
      <c r="J62" s="40" t="str">
        <f>'[1]1- BP_SHC Contacts'!$K$66</f>
        <v>jung.m@nus.edu.sg</v>
      </c>
    </row>
    <row r="63" spans="1:10" s="5" customFormat="1" x14ac:dyDescent="0.3">
      <c r="A63" s="123">
        <f t="shared" si="2"/>
        <v>60</v>
      </c>
      <c r="B63" s="9" t="s">
        <v>56</v>
      </c>
      <c r="C63" s="6" t="s">
        <v>12</v>
      </c>
      <c r="D63" s="52" t="s">
        <v>76</v>
      </c>
      <c r="E63" s="6" t="s">
        <v>68</v>
      </c>
      <c r="F63" s="26" t="str">
        <f>'[1]1- BP_SHC Contacts'!$F$67</f>
        <v>Joel Swee</v>
      </c>
      <c r="G63" s="9" t="str">
        <f>'[1]1- BP_SHC Contacts'!$G$67</f>
        <v>Mr</v>
      </c>
      <c r="H63" s="6" t="str">
        <f>'[1]1- BP_SHC Contacts'!$H$67</f>
        <v xml:space="preserve">Chew Kai Yang, Benjamin </v>
      </c>
      <c r="I63" s="6" t="str">
        <f>'[1]1- BP_SHC Contacts'!$I$67</f>
        <v>S&amp;H Coordinator</v>
      </c>
      <c r="J63" s="40" t="str">
        <f>'[1]1- BP_SHC Contacts'!$K$67</f>
        <v>ben.chew@nus.edu.sg</v>
      </c>
    </row>
    <row r="64" spans="1:10" s="5" customFormat="1" ht="15.9" customHeight="1" x14ac:dyDescent="0.3">
      <c r="A64" s="123">
        <f t="shared" si="2"/>
        <v>61</v>
      </c>
      <c r="B64" s="9" t="s">
        <v>56</v>
      </c>
      <c r="C64" s="6" t="s">
        <v>12</v>
      </c>
      <c r="D64" s="52" t="s">
        <v>77</v>
      </c>
      <c r="E64" s="6" t="s">
        <v>68</v>
      </c>
      <c r="F64" s="26" t="str">
        <f>'[1]1- BP_SHC Contacts'!$F$68</f>
        <v>Lawrence Sie</v>
      </c>
      <c r="G64" s="9" t="str">
        <f>'[1]1- BP_SHC Contacts'!$G$68</f>
        <v>Mr</v>
      </c>
      <c r="H64" s="6" t="str">
        <f>'[1]1- BP_SHC Contacts'!$H$68</f>
        <v>Lew Chia Sing, Richie</v>
      </c>
      <c r="I64" s="6" t="str">
        <f>'[1]1- BP_SHC Contacts'!$I$68</f>
        <v>S&amp;H Coordinator</v>
      </c>
      <c r="J64" s="40" t="str">
        <f>'[1]1- BP_SHC Contacts'!$K$68</f>
        <v>laclcs@nus.edu.sg</v>
      </c>
    </row>
    <row r="65" spans="1:10" s="5" customFormat="1" x14ac:dyDescent="0.3">
      <c r="A65" s="123">
        <f t="shared" si="2"/>
        <v>62</v>
      </c>
      <c r="B65" s="9" t="s">
        <v>56</v>
      </c>
      <c r="C65" s="6" t="s">
        <v>12</v>
      </c>
      <c r="D65" s="52" t="s">
        <v>78</v>
      </c>
      <c r="E65" s="6" t="s">
        <v>68</v>
      </c>
      <c r="F65" s="26" t="str">
        <f>'[1]1- BP_SHC Contacts'!$F$69</f>
        <v>Goh Keng Beng</v>
      </c>
      <c r="G65" s="9" t="str">
        <f>'[1]1- BP_SHC Contacts'!$G$69</f>
        <v>Mr</v>
      </c>
      <c r="H65" s="24" t="str">
        <f>'[1]1- BP_SHC Contacts'!$H$69</f>
        <v>Teo Keng Boon</v>
      </c>
      <c r="I65" s="6" t="str">
        <f>'[1]1- BP_SHC Contacts'!$I$69</f>
        <v>S&amp;H Coordinator</v>
      </c>
      <c r="J65" s="6" t="str">
        <f>'[1]1- BP_SHC Contacts'!$K$69</f>
        <v>crstkb@nus.edu.sg</v>
      </c>
    </row>
    <row r="66" spans="1:10" s="5" customFormat="1" ht="30.6" customHeight="1" x14ac:dyDescent="0.3">
      <c r="A66" s="123">
        <f t="shared" si="2"/>
        <v>63</v>
      </c>
      <c r="B66" s="9" t="s">
        <v>56</v>
      </c>
      <c r="C66" s="6" t="s">
        <v>12</v>
      </c>
      <c r="D66" s="53" t="s">
        <v>79</v>
      </c>
      <c r="E66" s="6" t="s">
        <v>68</v>
      </c>
      <c r="F66" s="26" t="str">
        <f>'[1]1- BP_SHC Contacts'!$F$70</f>
        <v>Joel Swee</v>
      </c>
      <c r="G66" s="9" t="str">
        <f>'[1]1- BP_SHC Contacts'!$G$70</f>
        <v>Mr</v>
      </c>
      <c r="H66" s="6" t="str">
        <f>'[1]1- BP_SHC Contacts'!$H$70</f>
        <v xml:space="preserve">Leong Chee Meng </v>
      </c>
      <c r="I66" s="6" t="str">
        <f>'[1]1- BP_SHC Contacts'!$I$70</f>
        <v>S&amp;H Coordinator</v>
      </c>
      <c r="J66" s="10" t="str">
        <f>'[1]1- BP_SHC Contacts'!$K$70</f>
        <v>cheemeng@nus.edu.sg</v>
      </c>
    </row>
    <row r="67" spans="1:10" s="5" customFormat="1" ht="14.4" customHeight="1" x14ac:dyDescent="0.3">
      <c r="A67" s="123">
        <f t="shared" si="2"/>
        <v>64</v>
      </c>
      <c r="B67" s="9" t="s">
        <v>56</v>
      </c>
      <c r="C67" s="6" t="s">
        <v>12</v>
      </c>
      <c r="D67" s="52" t="s">
        <v>80</v>
      </c>
      <c r="E67" s="6" t="s">
        <v>68</v>
      </c>
      <c r="F67" s="26" t="str">
        <f>'[1]1- BP_SHC Contacts'!$F$71</f>
        <v>Tang Jingling</v>
      </c>
      <c r="G67" s="9" t="str">
        <f>'[1]1- BP_SHC Contacts'!$G$71</f>
        <v>Ms/Mrs/Mdm</v>
      </c>
      <c r="H67" s="6" t="str">
        <f>'[1]1- BP_SHC Contacts'!$H$71</f>
        <v xml:space="preserve">Netto Patricia Annabelle </v>
      </c>
      <c r="I67" s="6" t="str">
        <f>'[1]1- BP_SHC Contacts'!$I$71</f>
        <v>S&amp;H Coordinator</v>
      </c>
      <c r="J67" s="10" t="str">
        <f>'[1]1- BP_SHC Contacts'!$K$71</f>
        <v>ihtnpa@nus.edu.sg</v>
      </c>
    </row>
    <row r="68" spans="1:10" s="5" customFormat="1" ht="14.4" customHeight="1" x14ac:dyDescent="0.3">
      <c r="A68" s="123">
        <f t="shared" si="2"/>
        <v>65</v>
      </c>
      <c r="B68" s="9" t="s">
        <v>56</v>
      </c>
      <c r="C68" s="6" t="s">
        <v>12</v>
      </c>
      <c r="D68" s="52" t="s">
        <v>80</v>
      </c>
      <c r="E68" s="6" t="s">
        <v>68</v>
      </c>
      <c r="F68" s="26" t="str">
        <f>'[1]1- BP_SHC Contacts'!$F$72</f>
        <v>Tang Jingling</v>
      </c>
      <c r="G68" s="9" t="str">
        <f>'[1]1- BP_SHC Contacts'!$G$72</f>
        <v>Mr</v>
      </c>
      <c r="H68" s="47" t="str">
        <f>'[1]1- BP_SHC Contacts'!$H$72</f>
        <v>Fong Zhen Yang</v>
      </c>
      <c r="I68" s="6" t="str">
        <f>'[1]1- BP_SHC Contacts'!$I$72</f>
        <v>S&amp;H Coordinator</v>
      </c>
      <c r="J68" s="40" t="str">
        <f>'[1]1- BP_SHC Contacts'!$K$72</f>
        <v>ihtfzy@nus.edu.sg</v>
      </c>
    </row>
    <row r="69" spans="1:10" s="5" customFormat="1" x14ac:dyDescent="0.3">
      <c r="A69" s="123">
        <f t="shared" si="2"/>
        <v>66</v>
      </c>
      <c r="B69" s="9" t="s">
        <v>56</v>
      </c>
      <c r="C69" s="6" t="s">
        <v>12</v>
      </c>
      <c r="D69" s="52" t="s">
        <v>81</v>
      </c>
      <c r="E69" s="6" t="s">
        <v>68</v>
      </c>
      <c r="F69" s="26" t="str">
        <f>'[1]1- BP_SHC Contacts'!$F$73</f>
        <v>Lawrence Sie</v>
      </c>
      <c r="G69" s="9" t="str">
        <f>'[1]1- BP_SHC Contacts'!$G$73</f>
        <v>Mr</v>
      </c>
      <c r="H69" s="10" t="str">
        <f>'[1]1- BP_SHC Contacts'!$H$73</f>
        <v>Leong Wai Mun</v>
      </c>
      <c r="I69" s="6" t="str">
        <f>'[1]1- BP_SHC Contacts'!$I$73</f>
        <v>S&amp;H Coordinator</v>
      </c>
      <c r="J69" s="6" t="str">
        <f>'[1]1- BP_SHC Contacts'!$K$73</f>
        <v>waimun.l@nus.edu.sg</v>
      </c>
    </row>
    <row r="70" spans="1:10" s="5" customFormat="1" x14ac:dyDescent="0.3">
      <c r="A70" s="123">
        <f t="shared" si="2"/>
        <v>67</v>
      </c>
      <c r="B70" s="9" t="s">
        <v>56</v>
      </c>
      <c r="C70" s="6" t="s">
        <v>12</v>
      </c>
      <c r="D70" s="52" t="s">
        <v>82</v>
      </c>
      <c r="E70" s="6" t="s">
        <v>68</v>
      </c>
      <c r="F70" s="26" t="str">
        <f>'[1]1- BP_SHC Contacts'!$F$74</f>
        <v>Lawrence Sie</v>
      </c>
      <c r="G70" s="9" t="str">
        <f>'[1]1- BP_SHC Contacts'!$G$74</f>
        <v>Ms/Mrs/Mdm</v>
      </c>
      <c r="H70" s="6" t="str">
        <f>'[1]1- BP_SHC Contacts'!$H$74</f>
        <v>Tan Bee Leng</v>
      </c>
      <c r="I70" s="6" t="str">
        <f>'[1]1- BP_SHC Contacts'!$I$74</f>
        <v>S&amp;H Coordinator</v>
      </c>
      <c r="J70" s="10" t="str">
        <f>'[1]1- BP_SHC Contacts'!$K$74</f>
        <v>beelengt@nus.edu.sg</v>
      </c>
    </row>
    <row r="71" spans="1:10" s="5" customFormat="1" x14ac:dyDescent="0.3">
      <c r="A71" s="123">
        <f t="shared" si="2"/>
        <v>68</v>
      </c>
      <c r="B71" s="9" t="s">
        <v>56</v>
      </c>
      <c r="C71" s="6" t="s">
        <v>12</v>
      </c>
      <c r="D71" s="52" t="s">
        <v>83</v>
      </c>
      <c r="E71" s="6" t="s">
        <v>68</v>
      </c>
      <c r="F71" s="26" t="str">
        <f>'[1]1- BP_SHC Contacts'!$F$75</f>
        <v>Goh Keng Beng</v>
      </c>
      <c r="G71" s="9" t="str">
        <f>'[1]1- BP_SHC Contacts'!$G$75</f>
        <v>Mr</v>
      </c>
      <c r="H71" s="10" t="str">
        <f>'[1]1- BP_SHC Contacts'!$H$75</f>
        <v xml:space="preserve">Tan Twooi Huat, Adam </v>
      </c>
      <c r="I71" s="6" t="str">
        <f>'[1]1- BP_SHC Contacts'!$I$75</f>
        <v>S&amp;H Coordinator</v>
      </c>
      <c r="J71" s="40" t="str">
        <f>'[1]1- BP_SHC Contacts'!$K$75</f>
        <v>adam.tan@nus.edu.sg</v>
      </c>
    </row>
    <row r="72" spans="1:10" s="5" customFormat="1" x14ac:dyDescent="0.3">
      <c r="A72" s="123">
        <f t="shared" si="2"/>
        <v>69</v>
      </c>
      <c r="B72" s="9" t="s">
        <v>56</v>
      </c>
      <c r="C72" s="6" t="s">
        <v>12</v>
      </c>
      <c r="D72" s="52" t="s">
        <v>83</v>
      </c>
      <c r="E72" s="6" t="s">
        <v>68</v>
      </c>
      <c r="F72" s="26" t="str">
        <f>'[1]1- BP_SHC Contacts'!$F$76</f>
        <v>Goh Keng Beng</v>
      </c>
      <c r="G72" s="9" t="str">
        <f>'[1]1- BP_SHC Contacts'!$G$76</f>
        <v>Ms/Mrs/Mdm</v>
      </c>
      <c r="H72" s="6" t="str">
        <f>'[1]1- BP_SHC Contacts'!$H$76</f>
        <v xml:space="preserve">Tey Siew Yen, Dawn </v>
      </c>
      <c r="I72" s="6" t="str">
        <f>'[1]1- BP_SHC Contacts'!$I$76</f>
        <v>S&amp;H Coordinator</v>
      </c>
      <c r="J72" s="40" t="str">
        <f>'[1]1- BP_SHC Contacts'!$K$76</f>
        <v>eritsy@nus.edu.sg</v>
      </c>
    </row>
    <row r="73" spans="1:10" s="5" customFormat="1" x14ac:dyDescent="0.3">
      <c r="A73" s="123">
        <f t="shared" si="2"/>
        <v>70</v>
      </c>
      <c r="B73" s="9" t="s">
        <v>56</v>
      </c>
      <c r="C73" s="6" t="s">
        <v>12</v>
      </c>
      <c r="D73" s="52" t="s">
        <v>84</v>
      </c>
      <c r="E73" s="6" t="s">
        <v>68</v>
      </c>
      <c r="F73" s="26" t="str">
        <f>'[1]1- BP_SHC Contacts'!$F$77</f>
        <v>Tang Jingling</v>
      </c>
      <c r="G73" s="9" t="str">
        <f>'[1]1- BP_SHC Contacts'!$G$77</f>
        <v>Mr</v>
      </c>
      <c r="H73" s="6" t="str">
        <f>'[1]1- BP_SHC Contacts'!$H$77</f>
        <v>Baharudin Bin Said</v>
      </c>
      <c r="I73" s="6" t="str">
        <f>'[1]1- BP_SHC Contacts'!$I$77</f>
        <v>S&amp;H Coordinator</v>
      </c>
      <c r="J73" s="40" t="str">
        <f>'[1]1- BP_SHC Contacts'!$K$77</f>
        <v>bahar_bs@nus.edu.sg</v>
      </c>
    </row>
    <row r="74" spans="1:10" s="5" customFormat="1" x14ac:dyDescent="0.3">
      <c r="A74" s="123">
        <f t="shared" si="2"/>
        <v>71</v>
      </c>
      <c r="B74" s="9" t="s">
        <v>56</v>
      </c>
      <c r="C74" s="6" t="s">
        <v>12</v>
      </c>
      <c r="D74" s="52" t="s">
        <v>85</v>
      </c>
      <c r="E74" s="6" t="s">
        <v>68</v>
      </c>
      <c r="F74" s="55" t="str">
        <f>'[1]1- BP_SHC Contacts'!$F$78</f>
        <v>Tang Jingling</v>
      </c>
      <c r="G74" s="9" t="str">
        <f>'[1]1- BP_SHC Contacts'!$G$78</f>
        <v>Mr</v>
      </c>
      <c r="H74" s="6" t="str">
        <f>'[1]1- BP_SHC Contacts'!$H$78</f>
        <v>Pranab Kumar Das</v>
      </c>
      <c r="I74" s="6" t="str">
        <f>'[1]1- BP_SHC Contacts'!$I$78</f>
        <v>S&amp;H Coordinator</v>
      </c>
      <c r="J74" s="40" t="str">
        <f>'[1]1- BP_SHC Contacts'!$K$78</f>
        <v>das@nus.edu.sg</v>
      </c>
    </row>
    <row r="75" spans="1:10" s="5" customFormat="1" x14ac:dyDescent="0.3">
      <c r="A75" s="123">
        <f t="shared" si="2"/>
        <v>72</v>
      </c>
      <c r="B75" s="96" t="s">
        <v>56</v>
      </c>
      <c r="C75" s="6" t="s">
        <v>12</v>
      </c>
      <c r="D75" s="54" t="s">
        <v>86</v>
      </c>
      <c r="E75" s="35" t="s">
        <v>68</v>
      </c>
      <c r="F75" s="6" t="str">
        <f>'[1]1- BP_SHC Contacts'!$F$79</f>
        <v>Goh Keng Beng</v>
      </c>
      <c r="G75" s="9" t="str">
        <f>'[1]1- BP_SHC Contacts'!$G$79</f>
        <v>Ms/Mrs/Mdm</v>
      </c>
      <c r="H75" s="10" t="str">
        <f>'[1]1- BP_SHC Contacts'!$H$79</f>
        <v>Chong Pui San, Tricia</v>
      </c>
      <c r="I75" s="6" t="str">
        <f>'[1]1- BP_SHC Contacts'!$I$79</f>
        <v>S&amp;H Coordinator</v>
      </c>
      <c r="J75" s="104" t="str">
        <f>'[1]1- BP_SHC Contacts'!$K$79</f>
        <v xml:space="preserve">idmcpst@nus.edu.sg
</v>
      </c>
    </row>
    <row r="76" spans="1:10" s="5" customFormat="1" ht="28.8" x14ac:dyDescent="0.3">
      <c r="A76" s="123">
        <f t="shared" ref="A76:A97" si="3">A75+1</f>
        <v>73</v>
      </c>
      <c r="B76" s="9" t="s">
        <v>56</v>
      </c>
      <c r="C76" s="6" t="s">
        <v>12</v>
      </c>
      <c r="D76" s="52" t="s">
        <v>87</v>
      </c>
      <c r="E76" s="6" t="s">
        <v>68</v>
      </c>
      <c r="F76" s="35" t="str">
        <f>'[1]1- BP_SHC Contacts'!$F$81</f>
        <v>Tang Jingling</v>
      </c>
      <c r="G76" s="9" t="str">
        <f>'[1]1- BP_SHC Contacts'!$G$81</f>
        <v>Mr</v>
      </c>
      <c r="H76" s="10" t="str">
        <f>'[1]1- BP_SHC Contacts'!$H$81</f>
        <v xml:space="preserve">Syed Nasser Bin Abdul Quddoos </v>
      </c>
      <c r="I76" s="6" t="str">
        <f>'[1]1- BP_SHC Contacts'!$I$81</f>
        <v>S&amp;H Coordinator</v>
      </c>
      <c r="J76" s="40" t="str">
        <f>'[1]1- BP_SHC Contacts'!$K$81</f>
        <v>syed_nasser@nus.edu.sg</v>
      </c>
    </row>
    <row r="77" spans="1:10" s="5" customFormat="1" x14ac:dyDescent="0.3">
      <c r="A77" s="123">
        <f t="shared" ref="A77:A96" si="4">A76+1</f>
        <v>74</v>
      </c>
      <c r="B77" s="117" t="s">
        <v>56</v>
      </c>
      <c r="C77" s="3" t="s">
        <v>12</v>
      </c>
      <c r="D77" s="108" t="s">
        <v>88</v>
      </c>
      <c r="E77" s="109" t="s">
        <v>68</v>
      </c>
      <c r="F77" s="110" t="str">
        <f>'[1]1- BP_SHC Contacts'!$F$82</f>
        <v>Goh Keng Beng</v>
      </c>
      <c r="G77" s="9" t="str">
        <f>'[1]1- BP_SHC Contacts'!$G$82</f>
        <v>Mr</v>
      </c>
      <c r="H77" s="10" t="str">
        <f>'[1]1- BP_SHC Contacts'!$H$82</f>
        <v>Tan Peng Khiang</v>
      </c>
      <c r="I77" s="6" t="str">
        <f>'[1]1- BP_SHC Contacts'!$I$82</f>
        <v>S&amp;H Coordinator</v>
      </c>
      <c r="J77" s="40" t="str">
        <f>'[1]1- BP_SHC Contacts'!$K$82</f>
        <v>tsltpk@nus.edu.sg</v>
      </c>
    </row>
    <row r="78" spans="1:10" s="5" customFormat="1" x14ac:dyDescent="0.3">
      <c r="A78" s="123">
        <f t="shared" si="4"/>
        <v>75</v>
      </c>
      <c r="B78" s="96" t="s">
        <v>56</v>
      </c>
      <c r="C78" s="6" t="s">
        <v>12</v>
      </c>
      <c r="D78" s="54" t="s">
        <v>88</v>
      </c>
      <c r="E78" s="35" t="s">
        <v>68</v>
      </c>
      <c r="F78" s="26" t="str">
        <f>'[1]1- BP_SHC Contacts'!$F$83</f>
        <v>Goh Keng Beng</v>
      </c>
      <c r="G78" s="9" t="str">
        <f>'[1]1- BP_SHC Contacts'!$G$83</f>
        <v>Ms/Mrs/Mdm</v>
      </c>
      <c r="H78" s="6" t="str">
        <f>'[1]1- BP_SHC Contacts'!$H$83</f>
        <v>Chan Mui Mui Karrie</v>
      </c>
      <c r="I78" s="6" t="str">
        <f>'[1]1- BP_SHC Contacts'!$I$83</f>
        <v>S&amp;H Coordinator</v>
      </c>
      <c r="J78" s="40" t="str">
        <f>'[1]1- BP_SHC Contacts'!$K$83</f>
        <v>tslchank@nus.edu.sg</v>
      </c>
    </row>
    <row r="79" spans="1:10" s="5" customFormat="1" x14ac:dyDescent="0.3">
      <c r="A79" s="123">
        <f t="shared" si="4"/>
        <v>76</v>
      </c>
      <c r="B79" s="9" t="s">
        <v>56</v>
      </c>
      <c r="C79" s="6" t="s">
        <v>12</v>
      </c>
      <c r="D79" s="52" t="s">
        <v>89</v>
      </c>
      <c r="E79" s="6" t="s">
        <v>68</v>
      </c>
      <c r="F79" s="26" t="str">
        <f>'[1]1- BP_SHC Contacts'!$F$84</f>
        <v>Suzette de Leon</v>
      </c>
      <c r="G79" s="9" t="str">
        <f>'[1]1- BP_SHC Contacts'!$G$84</f>
        <v>Ms/Mrs/Mdm</v>
      </c>
      <c r="H79" s="10" t="str">
        <f>'[1]1- BP_SHC Contacts'!$H$84</f>
        <v>Koh Kang Sheing, Phoebe</v>
      </c>
      <c r="I79" s="6" t="str">
        <f>'[1]1- BP_SHC Contacts'!$I$84</f>
        <v>S&amp;H Coordinator</v>
      </c>
      <c r="J79" s="40" t="str">
        <f>'[1]1- BP_SHC Contacts'!$K$84</f>
        <v>kksp@nus.edu.sg</v>
      </c>
    </row>
    <row r="80" spans="1:10" s="5" customFormat="1" x14ac:dyDescent="0.3">
      <c r="A80" s="123">
        <f t="shared" si="4"/>
        <v>77</v>
      </c>
      <c r="B80" s="9" t="s">
        <v>56</v>
      </c>
      <c r="C80" s="6" t="s">
        <v>12</v>
      </c>
      <c r="D80" s="52" t="s">
        <v>90</v>
      </c>
      <c r="E80" s="6" t="s">
        <v>68</v>
      </c>
      <c r="F80" s="82" t="str">
        <f>'[1]1- BP_SHC Contacts'!$F$85</f>
        <v>Lim Cheh Peng</v>
      </c>
      <c r="G80" s="56" t="str">
        <f>'[1]1- BP_SHC Contacts'!$G$85</f>
        <v>Mr</v>
      </c>
      <c r="H80" s="57" t="str">
        <f>'[1]1- BP_SHC Contacts'!$H$85</f>
        <v>Mohamad Razali Bin Duriat</v>
      </c>
      <c r="I80" s="15" t="str">
        <f>'[1]1- BP_SHC Contacts'!$I$85</f>
        <v>S&amp;H Coordinator</v>
      </c>
      <c r="J80" s="40" t="str">
        <f>'[1]1- BP_SHC Contacts'!$K$85</f>
        <v>tmsmrd@nus.edu.sg</v>
      </c>
    </row>
    <row r="81" spans="1:10" s="5" customFormat="1" ht="15" thickBot="1" x14ac:dyDescent="0.35">
      <c r="A81" s="123">
        <f t="shared" si="4"/>
        <v>78</v>
      </c>
      <c r="B81" s="56" t="s">
        <v>56</v>
      </c>
      <c r="C81" s="15" t="s">
        <v>12</v>
      </c>
      <c r="D81" s="83" t="s">
        <v>91</v>
      </c>
      <c r="E81" s="15" t="s">
        <v>68</v>
      </c>
      <c r="F81" s="82" t="str">
        <f>'[1]1- BP_SHC Contacts'!$F$86</f>
        <v>Lim Cheh Peng</v>
      </c>
      <c r="G81" s="56" t="str">
        <f>'[1]1- BP_SHC Contacts'!$G$86</f>
        <v>Ms/Mrs/Mdm</v>
      </c>
      <c r="H81" s="57" t="str">
        <f>'[1]1- BP_SHC Contacts'!$H$86</f>
        <v xml:space="preserve">Lena Tariman </v>
      </c>
      <c r="I81" s="15" t="str">
        <f>'[1]1- BP_SHC Contacts'!$I$86</f>
        <v>S&amp;H Coordinator</v>
      </c>
      <c r="J81" s="40" t="str">
        <f>'[1]1- BP_SHC Contacts'!$K$86</f>
        <v xml:space="preserve">
lena@nus.edu.sg</v>
      </c>
    </row>
    <row r="82" spans="1:10" s="5" customFormat="1" x14ac:dyDescent="0.3">
      <c r="A82" s="123">
        <f t="shared" si="4"/>
        <v>79</v>
      </c>
      <c r="B82" s="111" t="s">
        <v>92</v>
      </c>
      <c r="C82" s="21" t="s">
        <v>15</v>
      </c>
      <c r="D82" s="21" t="s">
        <v>93</v>
      </c>
      <c r="E82" s="21" t="s">
        <v>68</v>
      </c>
      <c r="F82" s="22" t="str">
        <f>'[1]1- BP_SHC Contacts'!$F$87</f>
        <v>Joel Swee</v>
      </c>
      <c r="G82" s="9" t="str">
        <f>'[1]1- BP_SHC Contacts'!$G$87</f>
        <v>Mr</v>
      </c>
      <c r="H82" s="6" t="str">
        <f>'[1]1- BP_SHC Contacts'!$H$87</f>
        <v>Seetow Cheng Fave</v>
      </c>
      <c r="I82" s="6" t="str">
        <f>'[1]1- BP_SHC Contacts'!$I$87</f>
        <v>Point of Contact (POC)</v>
      </c>
      <c r="J82" s="40" t="str">
        <f>'[1]1- BP_SHC Contacts'!$K$87</f>
        <v>seetow@nus.edu.sg</v>
      </c>
    </row>
    <row r="83" spans="1:10" s="5" customFormat="1" x14ac:dyDescent="0.3">
      <c r="A83" s="123">
        <f t="shared" si="4"/>
        <v>80</v>
      </c>
      <c r="B83" s="9" t="s">
        <v>92</v>
      </c>
      <c r="C83" s="6" t="s">
        <v>15</v>
      </c>
      <c r="D83" s="6" t="s">
        <v>94</v>
      </c>
      <c r="E83" s="6" t="s">
        <v>68</v>
      </c>
      <c r="F83" s="26" t="str">
        <f>'[1]1- BP_SHC Contacts'!$F$88</f>
        <v>Suzette de Leon</v>
      </c>
      <c r="G83" s="9" t="str">
        <f>'[1]1- BP_SHC Contacts'!$G$88</f>
        <v>Mr</v>
      </c>
      <c r="H83" s="58" t="str">
        <f>'[1]1- BP_SHC Contacts'!$H$88</f>
        <v>Mohd Jiwar Bin Ahmad</v>
      </c>
      <c r="I83" s="58" t="str">
        <f>'[1]1- BP_SHC Contacts'!$I$88</f>
        <v>S&amp;H Coordinator</v>
      </c>
      <c r="J83" s="40" t="str">
        <f>'[1]1- BP_SHC Contacts'!$K$88</f>
        <v>mjiwar@nus.edu.sg</v>
      </c>
    </row>
    <row r="84" spans="1:10" s="5" customFormat="1" x14ac:dyDescent="0.3">
      <c r="A84" s="123">
        <f t="shared" si="4"/>
        <v>81</v>
      </c>
      <c r="B84" s="118" t="s">
        <v>92</v>
      </c>
      <c r="C84" s="58" t="s">
        <v>15</v>
      </c>
      <c r="D84" s="6" t="s">
        <v>95</v>
      </c>
      <c r="E84" s="6" t="s">
        <v>68</v>
      </c>
      <c r="F84" s="26" t="str">
        <f>'[1]1- BP_SHC Contacts'!$F$89</f>
        <v>Danny Toh</v>
      </c>
      <c r="G84" s="9" t="str">
        <f>'[1]1- BP_SHC Contacts'!$G$89</f>
        <v>Mr</v>
      </c>
      <c r="H84" s="102" t="str">
        <f>'[1]1- BP_SHC Contacts'!$H$89</f>
        <v>Rindra Mokhtar Bin Ramli</v>
      </c>
      <c r="I84" s="95" t="str">
        <f>'[1]1- BP_SHC Contacts'!$I$89</f>
        <v>Point of Contact (POC)</v>
      </c>
      <c r="J84" s="40" t="str">
        <f>'[1]1- BP_SHC Contacts'!$K$89</f>
        <v>rindramr@nus.edu.sg</v>
      </c>
    </row>
    <row r="85" spans="1:10" s="5" customFormat="1" x14ac:dyDescent="0.3">
      <c r="A85" s="125">
        <f t="shared" si="4"/>
        <v>82</v>
      </c>
      <c r="B85" s="119" t="s">
        <v>92</v>
      </c>
      <c r="C85" s="95" t="s">
        <v>15</v>
      </c>
      <c r="D85" s="102" t="s">
        <v>96</v>
      </c>
      <c r="E85" s="35" t="s">
        <v>68</v>
      </c>
      <c r="F85" s="55" t="str">
        <f>'[1]1- BP_SHC Contacts'!$F$90</f>
        <v>Danny Toh</v>
      </c>
      <c r="G85" s="96" t="str">
        <f>'[1]1- BP_SHC Contacts'!$G$90</f>
        <v>Mr</v>
      </c>
      <c r="H85" s="102" t="str">
        <f>'[1]1- BP_SHC Contacts'!$H$90</f>
        <v>Koh Yong Loo</v>
      </c>
      <c r="I85" s="95" t="str">
        <f>'[1]1- BP_SHC Contacts'!$I$90</f>
        <v>Point of Contact (POC)</v>
      </c>
      <c r="J85" s="40" t="str">
        <f>'[1]1- BP_SHC Contacts'!$K$90</f>
        <v>ylkoh@nus.edu.sg</v>
      </c>
    </row>
    <row r="86" spans="1:10" s="5" customFormat="1" x14ac:dyDescent="0.3">
      <c r="A86" s="123">
        <f t="shared" si="4"/>
        <v>83</v>
      </c>
      <c r="B86" s="119" t="s">
        <v>92</v>
      </c>
      <c r="C86" s="95" t="s">
        <v>15</v>
      </c>
      <c r="D86" s="102" t="s">
        <v>97</v>
      </c>
      <c r="E86" s="35" t="s">
        <v>68</v>
      </c>
      <c r="F86" s="55" t="str">
        <f>'[1]1- BP_SHC Contacts'!$F$91</f>
        <v>Danny Toh</v>
      </c>
      <c r="G86" s="96" t="str">
        <f>'[1]1- BP_SHC Contacts'!$G$91</f>
        <v>Mr</v>
      </c>
      <c r="H86" s="102" t="str">
        <f>'[1]1- BP_SHC Contacts'!$H$91</f>
        <v>Joseph Chua</v>
      </c>
      <c r="I86" s="95" t="str">
        <f>'[1]1- BP_SHC Contacts'!$I$91</f>
        <v>Point of Contact (POC)</v>
      </c>
      <c r="J86" s="40" t="str">
        <f>'[1]1- BP_SHC Contacts'!$K$91</f>
        <v>chua.hg@nus.edu.sg</v>
      </c>
    </row>
    <row r="87" spans="1:10" s="5" customFormat="1" x14ac:dyDescent="0.3">
      <c r="A87" s="123">
        <f t="shared" si="4"/>
        <v>84</v>
      </c>
      <c r="B87" s="119" t="s">
        <v>92</v>
      </c>
      <c r="C87" s="95" t="s">
        <v>15</v>
      </c>
      <c r="D87" s="102" t="s">
        <v>98</v>
      </c>
      <c r="E87" s="35" t="s">
        <v>68</v>
      </c>
      <c r="F87" s="55" t="str">
        <f>'[1]1- BP_SHC Contacts'!$F$92</f>
        <v>Danny Toh</v>
      </c>
      <c r="G87" s="96" t="str">
        <f>'[1]1- BP_SHC Contacts'!$G$92</f>
        <v>Mr</v>
      </c>
      <c r="H87" s="102" t="str">
        <f>'[1]1- BP_SHC Contacts'!$H$92</f>
        <v>Shawn Chiang</v>
      </c>
      <c r="I87" s="95" t="str">
        <f>'[1]1- BP_SHC Contacts'!$I$92</f>
        <v>Point of Contact (POC)</v>
      </c>
      <c r="J87" s="40" t="str">
        <f>'[1]1- BP_SHC Contacts'!$K$92</f>
        <v>chiangkc@nus.edu.sg</v>
      </c>
    </row>
    <row r="88" spans="1:10" s="5" customFormat="1" x14ac:dyDescent="0.3">
      <c r="A88" s="123">
        <f t="shared" si="4"/>
        <v>85</v>
      </c>
      <c r="B88" s="119" t="s">
        <v>92</v>
      </c>
      <c r="C88" s="95" t="s">
        <v>15</v>
      </c>
      <c r="D88" s="102" t="s">
        <v>99</v>
      </c>
      <c r="E88" s="35" t="s">
        <v>68</v>
      </c>
      <c r="F88" s="55" t="str">
        <f>'[1]1- BP_SHC Contacts'!$F$93</f>
        <v>Danny Toh</v>
      </c>
      <c r="G88" s="96" t="str">
        <f>'[1]1- BP_SHC Contacts'!$G$93</f>
        <v>Ms/Mrs/Mdm</v>
      </c>
      <c r="H88" s="103" t="str">
        <f>'[1]1- BP_SHC Contacts'!$H$93</f>
        <v>Gisela Ho</v>
      </c>
      <c r="I88" s="58" t="str">
        <f>'[1]1- BP_SHC Contacts'!$I$93</f>
        <v>Point of Contact (POC)</v>
      </c>
      <c r="J88" s="40" t="str">
        <f>'[1]1- BP_SHC Contacts'!$K$93</f>
        <v>hogisela@nus.edu.sg</v>
      </c>
    </row>
    <row r="89" spans="1:10" s="5" customFormat="1" x14ac:dyDescent="0.3">
      <c r="A89" s="123">
        <f t="shared" si="4"/>
        <v>86</v>
      </c>
      <c r="B89" s="118" t="s">
        <v>92</v>
      </c>
      <c r="C89" s="58" t="s">
        <v>15</v>
      </c>
      <c r="D89" s="35" t="s">
        <v>100</v>
      </c>
      <c r="E89" s="6" t="s">
        <v>68</v>
      </c>
      <c r="F89" s="26" t="str">
        <f>'[1]1- BP_SHC Contacts'!$F$94</f>
        <v>Danny Toh</v>
      </c>
      <c r="G89" s="9" t="str">
        <f>'[1]1- BP_SHC Contacts'!$G$94</f>
        <v>Mr</v>
      </c>
      <c r="H89" s="103" t="str">
        <f>'[1]1- BP_SHC Contacts'!$H$94</f>
        <v>Jeremy Neo</v>
      </c>
      <c r="I89" s="58" t="str">
        <f>'[1]1- BP_SHC Contacts'!$I$94</f>
        <v>Point of Contact (POC)</v>
      </c>
      <c r="J89" s="40" t="str">
        <f>'[1]1- BP_SHC Contacts'!$K$94</f>
        <v>jeremy.n@nus.edu.sg</v>
      </c>
    </row>
    <row r="90" spans="1:10" s="5" customFormat="1" x14ac:dyDescent="0.3">
      <c r="A90" s="123">
        <f t="shared" si="4"/>
        <v>87</v>
      </c>
      <c r="B90" s="118" t="s">
        <v>92</v>
      </c>
      <c r="C90" s="58" t="s">
        <v>15</v>
      </c>
      <c r="D90" s="35" t="s">
        <v>101</v>
      </c>
      <c r="E90" s="6" t="s">
        <v>68</v>
      </c>
      <c r="F90" s="26" t="str">
        <f>'[1]1- BP_SHC Contacts'!$F$95</f>
        <v>Danny Toh</v>
      </c>
      <c r="G90" s="9" t="str">
        <f>'[1]1- BP_SHC Contacts'!$G$95</f>
        <v>Mr</v>
      </c>
      <c r="H90" s="103" t="str">
        <f>'[1]1- BP_SHC Contacts'!$H$95</f>
        <v>Cavin Teo</v>
      </c>
      <c r="I90" s="58" t="str">
        <f>'[1]1- BP_SHC Contacts'!$I$95</f>
        <v>Point of Contact (POC)</v>
      </c>
      <c r="J90" s="40" t="str">
        <f>'[1]1- BP_SHC Contacts'!$K$95</f>
        <v>cavinteo@nus.edu.sg</v>
      </c>
    </row>
    <row r="91" spans="1:10" s="5" customFormat="1" x14ac:dyDescent="0.3">
      <c r="A91" s="123">
        <f t="shared" si="4"/>
        <v>88</v>
      </c>
      <c r="B91" s="118" t="s">
        <v>92</v>
      </c>
      <c r="C91" s="58" t="s">
        <v>15</v>
      </c>
      <c r="D91" s="35" t="s">
        <v>102</v>
      </c>
      <c r="E91" s="6" t="s">
        <v>68</v>
      </c>
      <c r="F91" s="26" t="str">
        <f>'[1]1- BP_SHC Contacts'!$F$96</f>
        <v>Danny Toh</v>
      </c>
      <c r="G91" s="9" t="str">
        <f>'[1]1- BP_SHC Contacts'!$G$96</f>
        <v>Mr</v>
      </c>
      <c r="H91" s="103" t="str">
        <f>'[1]1- BP_SHC Contacts'!$H$96</f>
        <v>Rajarvarman</v>
      </c>
      <c r="I91" s="58" t="str">
        <f>'[1]1- BP_SHC Contacts'!$I$96</f>
        <v>Point of Contact (POC)</v>
      </c>
      <c r="J91" s="40" t="str">
        <f>'[1]1- BP_SHC Contacts'!$K$96</f>
        <v>raj@nus.edu.sg</v>
      </c>
    </row>
    <row r="92" spans="1:10" s="5" customFormat="1" x14ac:dyDescent="0.3">
      <c r="A92" s="123">
        <f t="shared" si="4"/>
        <v>89</v>
      </c>
      <c r="B92" s="118" t="s">
        <v>92</v>
      </c>
      <c r="C92" s="58" t="s">
        <v>15</v>
      </c>
      <c r="D92" s="35" t="s">
        <v>103</v>
      </c>
      <c r="E92" s="6" t="s">
        <v>68</v>
      </c>
      <c r="F92" s="26" t="str">
        <f>'[1]1- BP_SHC Contacts'!$F$97</f>
        <v>Danny Toh</v>
      </c>
      <c r="G92" s="9" t="str">
        <f>'[1]1- BP_SHC Contacts'!$G$97</f>
        <v>Mr</v>
      </c>
      <c r="H92" s="103" t="str">
        <f>'[1]1- BP_SHC Contacts'!$H$97</f>
        <v>Sim Wee Leng</v>
      </c>
      <c r="I92" s="58" t="str">
        <f>'[1]1- BP_SHC Contacts'!$I$97</f>
        <v>Point of Contact (POC)</v>
      </c>
      <c r="J92" s="40" t="str">
        <f>'[1]1- BP_SHC Contacts'!$K$97</f>
        <v>simwl@nus.edu.sg</v>
      </c>
    </row>
    <row r="93" spans="1:10" s="5" customFormat="1" x14ac:dyDescent="0.3">
      <c r="A93" s="123">
        <f t="shared" si="4"/>
        <v>90</v>
      </c>
      <c r="B93" s="118" t="s">
        <v>92</v>
      </c>
      <c r="C93" s="58" t="s">
        <v>15</v>
      </c>
      <c r="D93" s="35" t="s">
        <v>104</v>
      </c>
      <c r="E93" s="6" t="s">
        <v>68</v>
      </c>
      <c r="F93" s="26" t="str">
        <f>'[1]1- BP_SHC Contacts'!$F$98</f>
        <v>Danny Toh</v>
      </c>
      <c r="G93" s="9" t="str">
        <f>'[1]1- BP_SHC Contacts'!$G$98</f>
        <v>Mr</v>
      </c>
      <c r="H93" s="35" t="str">
        <f>'[1]1- BP_SHC Contacts'!$H$98</f>
        <v>Ian Soh</v>
      </c>
      <c r="I93" s="35" t="str">
        <f>'[1]1- BP_SHC Contacts'!$I$98</f>
        <v>Point of Contact (POC)</v>
      </c>
      <c r="J93" s="40" t="str">
        <f>'[1]1- BP_SHC Contacts'!$K$98</f>
        <v>ian.soh@nus.edu.sg</v>
      </c>
    </row>
    <row r="94" spans="1:10" s="5" customFormat="1" x14ac:dyDescent="0.3">
      <c r="A94" s="123">
        <f t="shared" si="4"/>
        <v>91</v>
      </c>
      <c r="B94" s="119" t="s">
        <v>92</v>
      </c>
      <c r="C94" s="95" t="s">
        <v>15</v>
      </c>
      <c r="D94" s="35" t="s">
        <v>105</v>
      </c>
      <c r="E94" s="35" t="s">
        <v>68</v>
      </c>
      <c r="F94" s="55" t="str">
        <f>'[1]1- BP_SHC Contacts'!$F$99</f>
        <v>Danny Toh</v>
      </c>
      <c r="G94" s="96" t="str">
        <f>'[1]1- BP_SHC Contacts'!$G$99</f>
        <v>Ms/Mrs/Mdm</v>
      </c>
      <c r="H94" s="6" t="str">
        <f>'[1]1- BP_SHC Contacts'!$H$99</f>
        <v>Anna Lim</v>
      </c>
      <c r="I94" s="6" t="str">
        <f>'[1]1- BP_SHC Contacts'!$I$99</f>
        <v>Point of Contact (POC)</v>
      </c>
      <c r="J94" s="40" t="str">
        <f>'[1]1- BP_SHC Contacts'!$K$99</f>
        <v>annalim@nus.edu.sg</v>
      </c>
    </row>
    <row r="95" spans="1:10" s="5" customFormat="1" x14ac:dyDescent="0.3">
      <c r="A95" s="123">
        <f t="shared" si="4"/>
        <v>92</v>
      </c>
      <c r="B95" s="118" t="s">
        <v>92</v>
      </c>
      <c r="C95" s="58" t="s">
        <v>15</v>
      </c>
      <c r="D95" s="6" t="s">
        <v>106</v>
      </c>
      <c r="E95" s="6" t="s">
        <v>68</v>
      </c>
      <c r="F95" s="26" t="str">
        <f>'[1]1- BP_SHC Contacts'!$F$100</f>
        <v>Danny Toh</v>
      </c>
      <c r="G95" s="9" t="str">
        <f>'[1]1- BP_SHC Contacts'!$G$100</f>
        <v>Mr</v>
      </c>
      <c r="H95" s="6" t="str">
        <f>'[1]1- BP_SHC Contacts'!$H$100</f>
        <v>Jason Tan</v>
      </c>
      <c r="I95" s="6" t="str">
        <f>'[1]1- BP_SHC Contacts'!$I$100</f>
        <v>Point of Contact (POC)</v>
      </c>
      <c r="J95" s="40" t="str">
        <f>'[1]1- BP_SHC Contacts'!$K$100</f>
        <v xml:space="preserve">jasontan@nus.edu.sg
</v>
      </c>
    </row>
    <row r="96" spans="1:10" s="5" customFormat="1" x14ac:dyDescent="0.3">
      <c r="A96" s="123">
        <f t="shared" si="4"/>
        <v>93</v>
      </c>
      <c r="B96" s="120" t="s">
        <v>92</v>
      </c>
      <c r="C96" s="93" t="s">
        <v>15</v>
      </c>
      <c r="D96" s="15" t="s">
        <v>106</v>
      </c>
      <c r="E96" s="15" t="s">
        <v>68</v>
      </c>
      <c r="F96" s="82" t="str">
        <f>'[1]1- BP_SHC Contacts'!$F$101</f>
        <v>Danny Toh</v>
      </c>
      <c r="G96" s="9" t="str">
        <f>'[1]1- BP_SHC Contacts'!$G$101</f>
        <v>Ms/Mrs/Mdm</v>
      </c>
      <c r="H96" s="6" t="str">
        <f>'[1]1- BP_SHC Contacts'!$H$101</f>
        <v xml:space="preserve">Jennifer Lau Nengduan
</v>
      </c>
      <c r="I96" s="6" t="str">
        <f>'[1]1- BP_SHC Contacts'!$I$101</f>
        <v>Point of Contact (POC)</v>
      </c>
      <c r="J96" s="40" t="str">
        <f>'[1]1- BP_SHC Contacts'!$K$101</f>
        <v xml:space="preserve">jenlau@nus.edu.sg
</v>
      </c>
    </row>
    <row r="97" spans="1:10" s="5" customFormat="1" hidden="1" x14ac:dyDescent="0.3">
      <c r="A97" s="123">
        <f t="shared" si="3"/>
        <v>94</v>
      </c>
      <c r="B97" s="9" t="s">
        <v>107</v>
      </c>
      <c r="C97" s="6" t="s">
        <v>12</v>
      </c>
      <c r="D97" s="6" t="s">
        <v>108</v>
      </c>
      <c r="E97" s="6" t="s">
        <v>68</v>
      </c>
      <c r="F97" s="26" t="str">
        <f>'[1]1- BP_SHC Contacts'!$F$102</f>
        <v>Danny Toh</v>
      </c>
      <c r="G97" s="9">
        <f>'[1]1- BP_SHC Contacts'!$G$102</f>
        <v>0</v>
      </c>
      <c r="H97" s="6">
        <f>'[1]1- BP_SHC Contacts'!$G$102</f>
        <v>0</v>
      </c>
      <c r="I97" s="6">
        <f>'[1]1- BP_SHC Contacts'!$I$102</f>
        <v>0</v>
      </c>
      <c r="J97" s="40" t="str">
        <f>'[1]1- BP_SHC Contacts'!$K$101</f>
        <v xml:space="preserve">jenlau@nus.edu.sg
</v>
      </c>
    </row>
    <row r="98" spans="1:10" s="5" customFormat="1" x14ac:dyDescent="0.3">
      <c r="A98" s="123">
        <f t="shared" ref="A98:A107" si="5">A97+1</f>
        <v>95</v>
      </c>
      <c r="B98" s="9" t="s">
        <v>107</v>
      </c>
      <c r="C98" s="6" t="s">
        <v>12</v>
      </c>
      <c r="D98" s="6" t="s">
        <v>109</v>
      </c>
      <c r="E98" s="6" t="s">
        <v>68</v>
      </c>
      <c r="F98" s="26" t="str">
        <f>'[1]1- BP_SHC Contacts'!$F$103</f>
        <v>Danny Toh</v>
      </c>
      <c r="G98" s="9" t="str">
        <f>'[1]1- BP_SHC Contacts'!$G$103</f>
        <v>Mr</v>
      </c>
      <c r="H98" s="6" t="str">
        <f>'[1]1- BP_SHC Contacts'!$H$103</f>
        <v>Gary Yeo Soon Heng</v>
      </c>
      <c r="I98" s="6" t="str">
        <f>'[1]1- BP_SHC Contacts'!$I$103</f>
        <v>S&amp;H Coordinator</v>
      </c>
      <c r="J98" s="10" t="str">
        <f>'[1]1- BP_SHC Contacts'!$K$103</f>
        <v>gary_yeo@nus.edu.sg</v>
      </c>
    </row>
    <row r="99" spans="1:10" s="5" customFormat="1" x14ac:dyDescent="0.3">
      <c r="A99" s="123">
        <f t="shared" si="5"/>
        <v>96</v>
      </c>
      <c r="B99" s="118" t="s">
        <v>110</v>
      </c>
      <c r="C99" s="58" t="s">
        <v>12</v>
      </c>
      <c r="D99" s="10" t="s">
        <v>111</v>
      </c>
      <c r="E99" s="6" t="s">
        <v>68</v>
      </c>
      <c r="F99" s="26" t="str">
        <f>'[1]1- BP_SHC Contacts'!$F$104</f>
        <v>Suzette de Leon</v>
      </c>
      <c r="G99" s="9" t="str">
        <f>'[1]1- BP_SHC Contacts'!$G$104</f>
        <v>Ms/Mrs/Mdm</v>
      </c>
      <c r="H99" s="6" t="str">
        <f>'[1]1- BP_SHC Contacts'!$H$104</f>
        <v>Mee Lan</v>
      </c>
      <c r="I99" s="6" t="str">
        <f>'[1]1- BP_SHC Contacts'!$I$104</f>
        <v>Point of Contact (POC)</v>
      </c>
      <c r="J99" s="10" t="str">
        <f>'[1]1- BP_SHC Contacts'!$K$104</f>
        <v>meelan@tll.org.sg</v>
      </c>
    </row>
    <row r="100" spans="1:10" s="5" customFormat="1" x14ac:dyDescent="0.3">
      <c r="A100" s="123">
        <f t="shared" si="5"/>
        <v>97</v>
      </c>
      <c r="B100" s="118" t="s">
        <v>112</v>
      </c>
      <c r="C100" s="58" t="s">
        <v>12</v>
      </c>
      <c r="D100" s="10" t="s">
        <v>113</v>
      </c>
      <c r="E100" s="6" t="s">
        <v>68</v>
      </c>
      <c r="F100" s="26" t="str">
        <f>'[1]1- BP_SHC Contacts'!$F$105</f>
        <v>Lawrence Sie</v>
      </c>
      <c r="G100" s="9" t="str">
        <f>'[1]1- BP_SHC Contacts'!$G$105</f>
        <v>Ms/Mrs/Mdm</v>
      </c>
      <c r="H100" s="6" t="str">
        <f>'[1]1- BP_SHC Contacts'!$H$105</f>
        <v>Cheryl Chan</v>
      </c>
      <c r="I100" s="6" t="str">
        <f>'[1]1- BP_SHC Contacts'!$I$105</f>
        <v>Point of Contact (POC)</v>
      </c>
      <c r="J100" s="10" t="str">
        <f>'[1]1- BP_SHC Contacts'!$K$105</f>
        <v>cheryl_chan@hq.a-star.edu.sg</v>
      </c>
    </row>
    <row r="101" spans="1:10" s="5" customFormat="1" x14ac:dyDescent="0.3">
      <c r="A101" s="123">
        <f t="shared" si="5"/>
        <v>98</v>
      </c>
      <c r="B101" s="118" t="s">
        <v>112</v>
      </c>
      <c r="C101" s="58" t="s">
        <v>12</v>
      </c>
      <c r="D101" s="10" t="s">
        <v>114</v>
      </c>
      <c r="E101" s="6" t="s">
        <v>68</v>
      </c>
      <c r="F101" s="26" t="str">
        <f>'[1]1- BP_SHC Contacts'!$F$106</f>
        <v>Danny Toh</v>
      </c>
      <c r="G101" s="9" t="str">
        <f>'[1]1- BP_SHC Contacts'!$G$106</f>
        <v>Mr</v>
      </c>
      <c r="H101" s="6" t="str">
        <f>'[1]1- BP_SHC Contacts'!$H$106</f>
        <v>Mohamed Rafi Osman</v>
      </c>
      <c r="I101" s="6" t="str">
        <f>'[1]1- BP_SHC Contacts'!$I$106</f>
        <v>Point of Contact (POC)</v>
      </c>
      <c r="J101" s="40" t="str">
        <f>'[1]1- BP_SHC Contacts'!$K$106</f>
        <v>Rafi_OSMAN@nrf.gov.sg</v>
      </c>
    </row>
    <row r="102" spans="1:10" s="5" customFormat="1" x14ac:dyDescent="0.3">
      <c r="A102" s="123">
        <f t="shared" si="5"/>
        <v>99</v>
      </c>
      <c r="B102" s="9" t="s">
        <v>112</v>
      </c>
      <c r="C102" s="6" t="s">
        <v>12</v>
      </c>
      <c r="D102" s="6" t="s">
        <v>115</v>
      </c>
      <c r="E102" s="6" t="s">
        <v>68</v>
      </c>
      <c r="F102" s="26" t="str">
        <f>'[1]1- BP_SHC Contacts'!$F$107</f>
        <v>Suzette de Leon</v>
      </c>
      <c r="G102" s="9" t="str">
        <f>'[1]1- BP_SHC Contacts'!$G$107</f>
        <v>Dr</v>
      </c>
      <c r="H102" s="6" t="str">
        <f>'[1]1- BP_SHC Contacts'!$H$107</f>
        <v>Wee Boon Yu</v>
      </c>
      <c r="I102" s="6" t="str">
        <f>'[1]1- BP_SHC Contacts'!$I$107</f>
        <v>Point of Contact (POC)</v>
      </c>
      <c r="J102" s="40" t="str">
        <f>'[1]1- BP_SHC Contacts'!$K$107</f>
        <v>wboonyu@dso.org.sg</v>
      </c>
    </row>
    <row r="103" spans="1:10" s="5" customFormat="1" x14ac:dyDescent="0.3">
      <c r="A103" s="123">
        <f t="shared" si="5"/>
        <v>100</v>
      </c>
      <c r="B103" s="9" t="s">
        <v>92</v>
      </c>
      <c r="C103" s="6" t="s">
        <v>15</v>
      </c>
      <c r="D103" s="35" t="s">
        <v>116</v>
      </c>
      <c r="E103" s="6" t="s">
        <v>68</v>
      </c>
      <c r="F103" s="26" t="str">
        <f>'[1]1- BP_SHC Contacts'!$F$108</f>
        <v>Danny Toh</v>
      </c>
      <c r="G103" s="9" t="str">
        <f>'[1]1- BP_SHC Contacts'!$G$108</f>
        <v>Ms/Mrs/Mdm</v>
      </c>
      <c r="H103" s="6" t="str">
        <f>'[1]1- BP_SHC Contacts'!$H$108</f>
        <v>Telly Hartanti</v>
      </c>
      <c r="I103" s="6" t="str">
        <f>'[1]1- BP_SHC Contacts'!$I$108</f>
        <v>Point of Contact (POC)</v>
      </c>
      <c r="J103" s="40" t="str">
        <f>'[1]1- BP_SHC Contacts'!$K$108</f>
        <v>telly@nus.edu.sg</v>
      </c>
    </row>
    <row r="104" spans="1:10" s="5" customFormat="1" x14ac:dyDescent="0.3">
      <c r="A104" s="123">
        <f t="shared" si="5"/>
        <v>101</v>
      </c>
      <c r="B104" s="9" t="s">
        <v>92</v>
      </c>
      <c r="C104" s="6" t="s">
        <v>15</v>
      </c>
      <c r="D104" s="35" t="s">
        <v>117</v>
      </c>
      <c r="E104" s="6" t="s">
        <v>68</v>
      </c>
      <c r="F104" s="26" t="str">
        <f>'[1]1- BP_SHC Contacts'!$F$109</f>
        <v>Danny Toh</v>
      </c>
      <c r="G104" s="9" t="str">
        <f>'[1]1- BP_SHC Contacts'!$G$109</f>
        <v>Mr</v>
      </c>
      <c r="H104" s="6" t="str">
        <f>'[1]1- BP_SHC Contacts'!$H$109</f>
        <v>Ngeow Kao-Peng</v>
      </c>
      <c r="I104" s="6" t="str">
        <f>'[1]1- BP_SHC Contacts'!$I$109</f>
        <v>S&amp;H Coordinator</v>
      </c>
      <c r="J104" s="40" t="str">
        <f>'[1]1- BP_SHC Contacts'!$K$109</f>
        <v>kaopeng@nus.edu.sg</v>
      </c>
    </row>
    <row r="105" spans="1:10" s="5" customFormat="1" x14ac:dyDescent="0.3">
      <c r="A105" s="123">
        <f t="shared" si="5"/>
        <v>102</v>
      </c>
      <c r="B105" s="9" t="s">
        <v>92</v>
      </c>
      <c r="C105" s="6" t="s">
        <v>15</v>
      </c>
      <c r="D105" s="35" t="s">
        <v>117</v>
      </c>
      <c r="E105" s="6" t="s">
        <v>68</v>
      </c>
      <c r="F105" s="26" t="str">
        <f>'[1]1- BP_SHC Contacts'!$F$110</f>
        <v>Danny Toh</v>
      </c>
      <c r="G105" s="9" t="str">
        <f>'[1]1- BP_SHC Contacts'!$G$110</f>
        <v>Mr</v>
      </c>
      <c r="H105" s="6" t="str">
        <f>'[1]1- BP_SHC Contacts'!$H$110</f>
        <v>Lau Kwok Siong</v>
      </c>
      <c r="I105" s="6" t="str">
        <f>'[1]1- BP_SHC Contacts'!$I$110</f>
        <v>S&amp;H Coordinator</v>
      </c>
      <c r="J105" s="40" t="str">
        <f>'[1]1- BP_SHC Contacts'!$K$110</f>
        <v>kwoksiong.lau@nus.edu.sg</v>
      </c>
    </row>
    <row r="106" spans="1:10" s="5" customFormat="1" hidden="1" x14ac:dyDescent="0.3">
      <c r="A106" s="123">
        <f t="shared" si="5"/>
        <v>103</v>
      </c>
      <c r="B106" s="9" t="s">
        <v>112</v>
      </c>
      <c r="C106" s="6" t="s">
        <v>15</v>
      </c>
      <c r="D106" s="6" t="s">
        <v>118</v>
      </c>
      <c r="E106" s="6" t="s">
        <v>68</v>
      </c>
      <c r="F106" s="26" t="str">
        <f>'[1]1- BP_SHC Contacts'!$F$111</f>
        <v>Danny Toh</v>
      </c>
      <c r="G106" s="9" t="str">
        <f>'[1]1- BP_SHC Contacts'!$G$111</f>
        <v>Mr</v>
      </c>
      <c r="H106" s="6" t="str">
        <f>'[1]1- BP_SHC Contacts'!$H$111</f>
        <v>Jacob Wong</v>
      </c>
      <c r="I106" s="6" t="str">
        <f>'[1]1- BP_SHC Contacts'!$I$111</f>
        <v>Point of Contact (POC)</v>
      </c>
      <c r="J106" s="40" t="str">
        <f>'[1]1- BP_SHC Contacts'!$K$111</f>
        <v>wyaoxian@dso.org.sg</v>
      </c>
    </row>
    <row r="107" spans="1:10" s="5" customFormat="1" hidden="1" x14ac:dyDescent="0.3">
      <c r="A107" s="123">
        <f t="shared" si="5"/>
        <v>104</v>
      </c>
      <c r="B107" s="9" t="s">
        <v>112</v>
      </c>
      <c r="C107" s="6" t="s">
        <v>15</v>
      </c>
      <c r="D107" s="6" t="s">
        <v>119</v>
      </c>
      <c r="E107" s="6" t="s">
        <v>68</v>
      </c>
      <c r="F107" s="26" t="str">
        <f>'[1]1- BP_SHC Contacts'!$F$112</f>
        <v>Danny Toh</v>
      </c>
      <c r="G107" s="9">
        <f>'[1]1- BP_SHC Contacts'!$G$112</f>
        <v>0</v>
      </c>
      <c r="H107" s="6">
        <f>'[1]1- BP_SHC Contacts'!$H$112</f>
        <v>0</v>
      </c>
      <c r="I107" s="6">
        <f>'[1]1- BP_SHC Contacts'!$I$112</f>
        <v>0</v>
      </c>
      <c r="J107" s="10">
        <f>'[1]1- BP_SHC Contacts'!$K$112</f>
        <v>0</v>
      </c>
    </row>
    <row r="108" spans="1:10" x14ac:dyDescent="0.3">
      <c r="A108" s="123">
        <f>A105+1</f>
        <v>103</v>
      </c>
      <c r="B108" s="9" t="s">
        <v>11</v>
      </c>
      <c r="C108" s="6" t="s">
        <v>12</v>
      </c>
      <c r="D108" s="6" t="s">
        <v>120</v>
      </c>
      <c r="E108" s="6" t="s">
        <v>68</v>
      </c>
      <c r="F108" s="26" t="str">
        <f>'[1]1- BP_SHC Contacts'!$F$113</f>
        <v>Tang Jingling</v>
      </c>
      <c r="G108" s="9" t="str">
        <f>'[1]1- BP_SHC Contacts'!$G$113</f>
        <v>Ms/Mrs/Mdm</v>
      </c>
      <c r="H108" s="6" t="str">
        <f>'[1]1- BP_SHC Contacts'!$H$113</f>
        <v>Xu Xin Li</v>
      </c>
      <c r="I108" s="6" t="str">
        <f>'[1]1- BP_SHC Contacts'!$I$113</f>
        <v>S&amp;H Coordinator</v>
      </c>
      <c r="J108" s="10" t="str">
        <f>'[1]1- BP_SHC Contacts'!$K$113</f>
        <v>xinli.xu@nusricq.cn</v>
      </c>
    </row>
    <row r="109" spans="1:10" ht="15" thickBot="1" x14ac:dyDescent="0.35">
      <c r="A109" s="124">
        <f>A108+1</f>
        <v>104</v>
      </c>
      <c r="B109" s="112" t="s">
        <v>11</v>
      </c>
      <c r="C109" s="16" t="s">
        <v>12</v>
      </c>
      <c r="D109" s="16" t="s">
        <v>121</v>
      </c>
      <c r="E109" s="16" t="s">
        <v>68</v>
      </c>
      <c r="F109" s="28" t="str">
        <f>'[1]1- BP_SHC Contacts'!$F$114</f>
        <v>Tang Jingling</v>
      </c>
      <c r="G109" s="9" t="str">
        <f>'[1]1- BP_SHC Contacts'!$G$114</f>
        <v>Ms/Mrs/Mdm</v>
      </c>
      <c r="H109" s="6" t="str">
        <f>'[1]1- BP_SHC Contacts'!$H$114</f>
        <v>Lan Huiwen</v>
      </c>
      <c r="I109" s="6" t="str">
        <f>'[1]1- BP_SHC Contacts'!$I$114</f>
        <v>S&amp;H Coordinator</v>
      </c>
      <c r="J109" s="40" t="str">
        <f>'[1]1- BP_SHC Contacts'!$K$114</f>
        <v>huiwen.lan@nusri.cn</v>
      </c>
    </row>
    <row r="110" spans="1:10" hidden="1" x14ac:dyDescent="0.3">
      <c r="A110" s="3">
        <f>A108+1</f>
        <v>104</v>
      </c>
      <c r="B110" s="3" t="s">
        <v>110</v>
      </c>
      <c r="C110" s="3" t="s">
        <v>15</v>
      </c>
      <c r="D110" s="3" t="s">
        <v>122</v>
      </c>
      <c r="E110" s="3" t="s">
        <v>68</v>
      </c>
      <c r="F110" s="3" t="str">
        <f>'[1]1- BP_SHC Contacts'!$F$114</f>
        <v>Tang Jingling</v>
      </c>
      <c r="G110" s="6" t="str">
        <f>'[1]1- BP_SHC Contacts'!$G$114</f>
        <v>Ms/Mrs/Mdm</v>
      </c>
      <c r="H110" s="6" t="str">
        <f>'[1]1- BP_SHC Contacts'!$H$114</f>
        <v>Lan Huiwen</v>
      </c>
      <c r="I110" s="6" t="str">
        <f>'[1]1- BP_SHC Contacts'!$I$114</f>
        <v>S&amp;H Coordinator</v>
      </c>
      <c r="J110" s="94" t="str">
        <f>'[1]1- BP_SHC Contacts'!$J$114</f>
        <v>Senior Executive Officer</v>
      </c>
    </row>
    <row r="111" spans="1:10" hidden="1" x14ac:dyDescent="0.3">
      <c r="A111" s="72">
        <f t="shared" si="1"/>
        <v>105</v>
      </c>
      <c r="B111" s="6" t="s">
        <v>110</v>
      </c>
      <c r="C111" s="6" t="s">
        <v>15</v>
      </c>
      <c r="D111" s="6" t="s">
        <v>123</v>
      </c>
      <c r="E111" s="6" t="s">
        <v>68</v>
      </c>
      <c r="F111" s="6">
        <f>'[1]1- BP_SHC Contacts'!$F$115</f>
        <v>0</v>
      </c>
      <c r="G111" s="6">
        <f>'[1]1- BP_SHC Contacts'!$G$115</f>
        <v>0</v>
      </c>
      <c r="H111" s="6">
        <f>'[1]1- BP_SHC Contacts'!$H$115</f>
        <v>0</v>
      </c>
      <c r="I111" s="6">
        <f>'[1]1- BP_SHC Contacts'!$I$115</f>
        <v>0</v>
      </c>
      <c r="J111" s="10">
        <f>'[1]1- BP_SHC Contacts'!$J$115</f>
        <v>0</v>
      </c>
    </row>
    <row r="112" spans="1:10" hidden="1" x14ac:dyDescent="0.3">
      <c r="A112" s="72">
        <f t="shared" si="1"/>
        <v>106</v>
      </c>
      <c r="B112" s="6" t="s">
        <v>110</v>
      </c>
      <c r="C112" s="6" t="s">
        <v>15</v>
      </c>
      <c r="D112" s="23" t="s">
        <v>124</v>
      </c>
      <c r="E112" s="6" t="s">
        <v>68</v>
      </c>
      <c r="F112" s="6">
        <f>'[1]1- BP_SHC Contacts'!$F$116</f>
        <v>0</v>
      </c>
      <c r="G112" s="6">
        <f>'[1]1- BP_SHC Contacts'!$G$116</f>
        <v>0</v>
      </c>
      <c r="H112" s="6">
        <f>'[1]1- BP_SHC Contacts'!$H$116</f>
        <v>0</v>
      </c>
      <c r="I112" s="6">
        <f>'[1]1- BP_SHC Contacts'!$I$115</f>
        <v>0</v>
      </c>
      <c r="J112" s="10">
        <f>'[1]1- BP_SHC Contacts'!$J$115</f>
        <v>0</v>
      </c>
    </row>
    <row r="113" spans="1:10" hidden="1" x14ac:dyDescent="0.3">
      <c r="A113" s="72">
        <f t="shared" si="1"/>
        <v>107</v>
      </c>
      <c r="B113" s="6"/>
      <c r="C113" s="6"/>
      <c r="D113" s="6"/>
      <c r="E113" s="6"/>
      <c r="F113" s="6"/>
      <c r="G113" s="6"/>
      <c r="H113" s="6"/>
      <c r="I113" s="6"/>
      <c r="J113" s="10"/>
    </row>
    <row r="114" spans="1:10" hidden="1" x14ac:dyDescent="0.3">
      <c r="A114" s="72">
        <f t="shared" si="1"/>
        <v>108</v>
      </c>
      <c r="B114" s="6"/>
      <c r="C114" s="6"/>
      <c r="D114" s="6"/>
      <c r="E114" s="6"/>
      <c r="F114" s="6"/>
      <c r="G114" s="6"/>
      <c r="H114" s="6"/>
      <c r="I114" s="6"/>
      <c r="J114" s="10"/>
    </row>
    <row r="115" spans="1:10" hidden="1" x14ac:dyDescent="0.3">
      <c r="A115" s="72">
        <f t="shared" si="1"/>
        <v>109</v>
      </c>
      <c r="B115" s="6"/>
      <c r="C115" s="6"/>
      <c r="D115" s="6"/>
      <c r="E115" s="6"/>
      <c r="F115" s="6"/>
      <c r="G115" s="6"/>
      <c r="H115" s="6"/>
      <c r="I115" s="6"/>
      <c r="J115" s="10"/>
    </row>
    <row r="116" spans="1:10" hidden="1" x14ac:dyDescent="0.3">
      <c r="A116" s="72">
        <f t="shared" si="1"/>
        <v>110</v>
      </c>
      <c r="B116" s="6"/>
      <c r="C116" s="6"/>
      <c r="D116" s="6"/>
      <c r="E116" s="6"/>
      <c r="F116" s="6"/>
      <c r="G116" s="6"/>
      <c r="H116" s="6"/>
      <c r="I116" s="6"/>
      <c r="J116" s="10"/>
    </row>
    <row r="117" spans="1:10" hidden="1" x14ac:dyDescent="0.3">
      <c r="A117" s="72">
        <f t="shared" si="1"/>
        <v>111</v>
      </c>
      <c r="B117" s="6"/>
      <c r="C117" s="6"/>
      <c r="D117" s="6"/>
      <c r="E117" s="6"/>
      <c r="F117" s="6"/>
      <c r="G117" s="6"/>
      <c r="H117" s="6"/>
      <c r="I117" s="6"/>
      <c r="J117" s="10"/>
    </row>
    <row r="118" spans="1:10" hidden="1" x14ac:dyDescent="0.3">
      <c r="A118" s="72">
        <f t="shared" si="1"/>
        <v>112</v>
      </c>
      <c r="B118" s="6"/>
      <c r="C118" s="6"/>
      <c r="D118" s="6"/>
      <c r="E118" s="6"/>
      <c r="F118" s="6"/>
      <c r="G118" s="6"/>
      <c r="H118" s="6"/>
      <c r="I118" s="6"/>
      <c r="J118" s="10"/>
    </row>
    <row r="119" spans="1:10" hidden="1" x14ac:dyDescent="0.3">
      <c r="A119" s="72">
        <f t="shared" si="1"/>
        <v>113</v>
      </c>
      <c r="B119" s="6"/>
      <c r="C119" s="6"/>
      <c r="D119" s="6"/>
      <c r="E119" s="6"/>
      <c r="F119" s="6"/>
      <c r="G119" s="6"/>
      <c r="H119" s="6"/>
      <c r="I119" s="6"/>
      <c r="J119" s="10"/>
    </row>
    <row r="120" spans="1:10" hidden="1" x14ac:dyDescent="0.3">
      <c r="A120" s="72">
        <f t="shared" si="1"/>
        <v>114</v>
      </c>
      <c r="B120" s="6"/>
      <c r="C120" s="6"/>
      <c r="D120" s="6"/>
      <c r="E120" s="6"/>
      <c r="F120" s="6"/>
      <c r="G120" s="6"/>
      <c r="H120" s="6"/>
      <c r="I120" s="6"/>
      <c r="J120" s="10"/>
    </row>
    <row r="121" spans="1:10" hidden="1" x14ac:dyDescent="0.3">
      <c r="A121" s="72">
        <f t="shared" si="1"/>
        <v>115</v>
      </c>
      <c r="B121" s="6"/>
      <c r="C121" s="6"/>
      <c r="D121" s="6"/>
      <c r="E121" s="6"/>
      <c r="F121" s="6"/>
      <c r="G121" s="6"/>
      <c r="H121" s="6"/>
      <c r="I121" s="6"/>
      <c r="J121" s="10"/>
    </row>
    <row r="122" spans="1:10" hidden="1" x14ac:dyDescent="0.3">
      <c r="A122" s="72">
        <f t="shared" si="1"/>
        <v>116</v>
      </c>
      <c r="B122" s="6"/>
      <c r="C122" s="6"/>
      <c r="D122" s="6"/>
      <c r="E122" s="6"/>
      <c r="F122" s="6"/>
      <c r="G122" s="6"/>
      <c r="H122" s="6"/>
      <c r="I122" s="6"/>
      <c r="J122" s="10"/>
    </row>
    <row r="123" spans="1:10" hidden="1" x14ac:dyDescent="0.3">
      <c r="A123" s="72">
        <f t="shared" si="1"/>
        <v>117</v>
      </c>
      <c r="B123" s="6"/>
      <c r="C123" s="6"/>
      <c r="D123" s="6"/>
      <c r="E123" s="6"/>
      <c r="F123" s="6"/>
      <c r="G123" s="6"/>
      <c r="H123" s="6"/>
      <c r="I123" s="6"/>
      <c r="J123" s="10"/>
    </row>
    <row r="124" spans="1:10" hidden="1" x14ac:dyDescent="0.3">
      <c r="A124" s="72">
        <f t="shared" ref="A124:A125" si="6">A123+1</f>
        <v>118</v>
      </c>
      <c r="B124" s="6"/>
      <c r="C124" s="6"/>
      <c r="D124" s="6"/>
      <c r="E124" s="6"/>
      <c r="F124" s="6"/>
      <c r="G124" s="6"/>
      <c r="H124" s="6"/>
      <c r="I124" s="6"/>
      <c r="J124" s="10"/>
    </row>
    <row r="125" spans="1:10" hidden="1" x14ac:dyDescent="0.3">
      <c r="A125" s="72">
        <f t="shared" si="6"/>
        <v>119</v>
      </c>
      <c r="B125" s="6"/>
      <c r="C125" s="6"/>
      <c r="D125" s="6"/>
      <c r="E125" s="6"/>
      <c r="F125" s="6"/>
      <c r="G125" s="6"/>
      <c r="H125" s="6"/>
      <c r="I125" s="6"/>
      <c r="J125" s="10"/>
    </row>
    <row r="130" spans="1:10" x14ac:dyDescent="0.3">
      <c r="A130" s="59" t="s">
        <v>125</v>
      </c>
    </row>
    <row r="131" spans="1:10" x14ac:dyDescent="0.3">
      <c r="A131" s="63"/>
      <c r="B131" s="59" t="s">
        <v>126</v>
      </c>
      <c r="C131" s="59"/>
      <c r="J131" s="105"/>
    </row>
    <row r="132" spans="1:10" x14ac:dyDescent="0.3">
      <c r="A132" s="64"/>
      <c r="B132" s="59" t="s">
        <v>127</v>
      </c>
      <c r="C132" s="59"/>
      <c r="I132" s="18"/>
      <c r="J132" s="85"/>
    </row>
    <row r="133" spans="1:10" x14ac:dyDescent="0.3">
      <c r="I133" s="12"/>
    </row>
    <row r="134" spans="1:10" x14ac:dyDescent="0.3">
      <c r="I134" s="65"/>
    </row>
    <row r="135" spans="1:10" x14ac:dyDescent="0.3">
      <c r="I135" s="18"/>
    </row>
    <row r="136" spans="1:10" x14ac:dyDescent="0.3">
      <c r="I136" s="18"/>
    </row>
    <row r="137" spans="1:10" x14ac:dyDescent="0.3">
      <c r="I137" s="66"/>
    </row>
    <row r="138" spans="1:10" x14ac:dyDescent="0.3">
      <c r="I138" s="65"/>
    </row>
    <row r="139" spans="1:10" x14ac:dyDescent="0.3">
      <c r="I139" s="18"/>
    </row>
    <row r="140" spans="1:10" x14ac:dyDescent="0.3">
      <c r="I140" s="18"/>
    </row>
    <row r="141" spans="1:10" x14ac:dyDescent="0.3">
      <c r="I141" s="18"/>
    </row>
    <row r="142" spans="1:10" x14ac:dyDescent="0.3">
      <c r="I142" s="18"/>
    </row>
    <row r="143" spans="1:10" x14ac:dyDescent="0.3">
      <c r="I143" s="65"/>
    </row>
    <row r="144" spans="1:10" x14ac:dyDescent="0.3">
      <c r="I144" s="18"/>
    </row>
    <row r="145" spans="9:9" x14ac:dyDescent="0.3">
      <c r="I145" s="18"/>
    </row>
    <row r="146" spans="9:9" x14ac:dyDescent="0.3">
      <c r="I146" s="18"/>
    </row>
    <row r="147" spans="9:9" x14ac:dyDescent="0.3">
      <c r="I147" s="12"/>
    </row>
    <row r="148" spans="9:9" x14ac:dyDescent="0.3">
      <c r="I148" s="67"/>
    </row>
    <row r="149" spans="9:9" x14ac:dyDescent="0.3">
      <c r="I149" s="18"/>
    </row>
    <row r="150" spans="9:9" x14ac:dyDescent="0.3">
      <c r="I150" s="18"/>
    </row>
    <row r="151" spans="9:9" x14ac:dyDescent="0.3">
      <c r="I151" s="12"/>
    </row>
    <row r="152" spans="9:9" x14ac:dyDescent="0.3">
      <c r="I152" s="12"/>
    </row>
    <row r="153" spans="9:9" x14ac:dyDescent="0.3">
      <c r="I153" s="12"/>
    </row>
    <row r="154" spans="9:9" x14ac:dyDescent="0.3">
      <c r="I154" s="12"/>
    </row>
    <row r="155" spans="9:9" x14ac:dyDescent="0.3">
      <c r="I155" s="12"/>
    </row>
    <row r="156" spans="9:9" x14ac:dyDescent="0.3">
      <c r="I156" s="12"/>
    </row>
    <row r="157" spans="9:9" x14ac:dyDescent="0.3">
      <c r="I157" s="12"/>
    </row>
    <row r="158" spans="9:9" x14ac:dyDescent="0.3">
      <c r="I158" s="12"/>
    </row>
    <row r="159" spans="9:9" x14ac:dyDescent="0.3">
      <c r="I159" s="12"/>
    </row>
    <row r="160" spans="9:9" x14ac:dyDescent="0.3">
      <c r="I160" s="12"/>
    </row>
    <row r="161" spans="9:9" x14ac:dyDescent="0.3">
      <c r="I161" s="12"/>
    </row>
    <row r="162" spans="9:9" x14ac:dyDescent="0.3">
      <c r="I162" s="18"/>
    </row>
    <row r="163" spans="9:9" x14ac:dyDescent="0.3">
      <c r="I163" s="18"/>
    </row>
    <row r="164" spans="9:9" x14ac:dyDescent="0.3">
      <c r="I164" s="18"/>
    </row>
    <row r="165" spans="9:9" x14ac:dyDescent="0.3">
      <c r="I165" s="12"/>
    </row>
    <row r="166" spans="9:9" x14ac:dyDescent="0.3">
      <c r="I166" s="18"/>
    </row>
    <row r="167" spans="9:9" x14ac:dyDescent="0.3">
      <c r="I167" s="18"/>
    </row>
    <row r="168" spans="9:9" x14ac:dyDescent="0.3">
      <c r="I168" s="12"/>
    </row>
    <row r="169" spans="9:9" x14ac:dyDescent="0.3">
      <c r="I169" s="68"/>
    </row>
    <row r="170" spans="9:9" x14ac:dyDescent="0.3">
      <c r="I170" s="12"/>
    </row>
    <row r="171" spans="9:9" x14ac:dyDescent="0.3">
      <c r="I171" s="12"/>
    </row>
    <row r="172" spans="9:9" x14ac:dyDescent="0.3">
      <c r="I172" s="12"/>
    </row>
    <row r="173" spans="9:9" x14ac:dyDescent="0.3">
      <c r="I173" s="65"/>
    </row>
    <row r="174" spans="9:9" x14ac:dyDescent="0.3">
      <c r="I174" s="18"/>
    </row>
    <row r="175" spans="9:9" x14ac:dyDescent="0.3">
      <c r="I175" s="67"/>
    </row>
    <row r="176" spans="9:9" x14ac:dyDescent="0.3">
      <c r="I176" s="67"/>
    </row>
    <row r="177" spans="9:9" x14ac:dyDescent="0.3">
      <c r="I177" s="12"/>
    </row>
    <row r="178" spans="9:9" x14ac:dyDescent="0.3">
      <c r="I178" s="12"/>
    </row>
    <row r="179" spans="9:9" x14ac:dyDescent="0.3">
      <c r="I179" s="12"/>
    </row>
    <row r="180" spans="9:9" x14ac:dyDescent="0.3">
      <c r="I180" s="18"/>
    </row>
    <row r="181" spans="9:9" x14ac:dyDescent="0.3">
      <c r="I181" s="18"/>
    </row>
    <row r="182" spans="9:9" x14ac:dyDescent="0.3">
      <c r="I182" s="12"/>
    </row>
    <row r="183" spans="9:9" x14ac:dyDescent="0.3">
      <c r="I183" s="18"/>
    </row>
    <row r="184" spans="9:9" x14ac:dyDescent="0.3">
      <c r="I184" s="18"/>
    </row>
    <row r="185" spans="9:9" x14ac:dyDescent="0.3">
      <c r="I185" s="18"/>
    </row>
    <row r="186" spans="9:9" x14ac:dyDescent="0.3">
      <c r="I186" s="18"/>
    </row>
    <row r="187" spans="9:9" x14ac:dyDescent="0.3">
      <c r="I187" s="12"/>
    </row>
    <row r="188" spans="9:9" x14ac:dyDescent="0.3">
      <c r="I188" s="18"/>
    </row>
    <row r="189" spans="9:9" x14ac:dyDescent="0.3">
      <c r="I189" s="69"/>
    </row>
    <row r="190" spans="9:9" x14ac:dyDescent="0.3">
      <c r="I190" s="69"/>
    </row>
    <row r="191" spans="9:9" x14ac:dyDescent="0.3">
      <c r="I191" s="18"/>
    </row>
    <row r="192" spans="9:9" x14ac:dyDescent="0.3">
      <c r="I192" s="18"/>
    </row>
    <row r="193" spans="9:9" x14ac:dyDescent="0.3">
      <c r="I193" s="18"/>
    </row>
    <row r="194" spans="9:9" x14ac:dyDescent="0.3">
      <c r="I194" s="18"/>
    </row>
    <row r="195" spans="9:9" x14ac:dyDescent="0.3">
      <c r="I195" s="12"/>
    </row>
    <row r="196" spans="9:9" x14ac:dyDescent="0.3">
      <c r="I196" s="67"/>
    </row>
    <row r="197" spans="9:9" x14ac:dyDescent="0.3">
      <c r="I197" s="67"/>
    </row>
    <row r="198" spans="9:9" x14ac:dyDescent="0.3">
      <c r="I198" s="67"/>
    </row>
  </sheetData>
  <sheetProtection sort="0" autoFilter="0"/>
  <autoFilter ref="A2:J125" xr:uid="{E787F06F-197E-4516-B21E-BB289F82ED11}">
    <filterColumn colId="8">
      <filters>
        <filter val="Point of Contact (POC)"/>
        <filter val="S&amp;H Business Partner (BP)"/>
        <filter val="S&amp;H Coordinator"/>
      </filters>
    </filterColumn>
  </autoFilter>
  <mergeCells count="7">
    <mergeCell ref="G1:J1"/>
    <mergeCell ref="A1:A2"/>
    <mergeCell ref="B1:B2"/>
    <mergeCell ref="C1:C2"/>
    <mergeCell ref="D1:D2"/>
    <mergeCell ref="E1:E2"/>
    <mergeCell ref="F1:F2"/>
  </mergeCells>
  <conditionalFormatting sqref="A62:A109">
    <cfRule type="expression" dxfId="2" priority="10" stopIfTrue="1">
      <formula>$H63=""</formula>
    </cfRule>
  </conditionalFormatting>
  <conditionalFormatting sqref="A3:F3 A4:A61 B4:F84 B85:C96 D85:F98 B98:C98 B99:F125 A110:A125">
    <cfRule type="expression" dxfId="1" priority="2" stopIfTrue="1">
      <formula>$H3=""</formula>
    </cfRule>
  </conditionalFormatting>
  <conditionalFormatting sqref="B3:F68 C69:C81 F71 B72 D72:F72 F74:F77 B75:B78 D75:F78 B82:F88 B89:C96 E89:F98 D94:D96 B97:D98 B99:F108 B110:F119">
    <cfRule type="expression" dxfId="0" priority="8" stopIfTrue="1">
      <formula>#REF!=""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54119a-09ef-4338-9eb5-316babb472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F418BDE7F7244BF02E19AF3231D1F" ma:contentTypeVersion="18" ma:contentTypeDescription="Create a new document." ma:contentTypeScope="" ma:versionID="8190b27df73c4b5b13f49d781963be0d">
  <xsd:schema xmlns:xsd="http://www.w3.org/2001/XMLSchema" xmlns:xs="http://www.w3.org/2001/XMLSchema" xmlns:p="http://schemas.microsoft.com/office/2006/metadata/properties" xmlns:ns3="6554119a-09ef-4338-9eb5-316babb472c2" xmlns:ns4="d3ff680b-d996-46c2-ac4f-25e05f7c374c" targetNamespace="http://schemas.microsoft.com/office/2006/metadata/properties" ma:root="true" ma:fieldsID="4de477e708717b3b50886da0e4a3e212" ns3:_="" ns4:_="">
    <xsd:import namespace="6554119a-09ef-4338-9eb5-316babb472c2"/>
    <xsd:import namespace="d3ff680b-d996-46c2-ac4f-25e05f7c37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4119a-09ef-4338-9eb5-316babb472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f680b-d996-46c2-ac4f-25e05f7c374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EC36F8-6D63-4C40-8AD7-FF439B7245C5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3ff680b-d996-46c2-ac4f-25e05f7c374c"/>
    <ds:schemaRef ds:uri="6554119a-09ef-4338-9eb5-316babb472c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466765-7B7B-44E4-88C4-4C1E305FA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54119a-09ef-4338-9eb5-316babb472c2"/>
    <ds:schemaRef ds:uri="d3ff680b-d996-46c2-ac4f-25e05f7c37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2E96E8-465E-46C1-B2A0-342DA38F2A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 BP_SHC Contacts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Jayavani D/O Karuppasamy</dc:creator>
  <cp:keywords/>
  <dc:description/>
  <cp:lastModifiedBy>Joel Swee Dao Wen</cp:lastModifiedBy>
  <cp:revision/>
  <dcterms:created xsi:type="dcterms:W3CDTF">2023-04-10T06:16:24Z</dcterms:created>
  <dcterms:modified xsi:type="dcterms:W3CDTF">2024-04-11T09:50:05Z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0x0101006A7F418BDE7F7244BF02E19AF3231D1F</vt:lpwstr>
  </property>
</Properties>
</file>